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xr:revisionPtr revIDLastSave="0" documentId="8_{24FC54B7-9449-4077-BB86-EBA1F1C3FB78}" xr6:coauthVersionLast="47" xr6:coauthVersionMax="47" xr10:uidLastSave="{00000000-0000-0000-0000-000000000000}"/>
  <bookViews>
    <workbookView xWindow="-120" yWindow="-120" windowWidth="21840" windowHeight="13140" activeTab="8" xr2:uid="{00000000-000D-0000-FFFF-FFFF00000000}"/>
  </bookViews>
  <sheets>
    <sheet name="3-1" sheetId="1" r:id="rId1"/>
    <sheet name="3-2" sheetId="2" r:id="rId2"/>
    <sheet name="3-3" sheetId="3" r:id="rId3"/>
    <sheet name="3-4" sheetId="4" r:id="rId4"/>
    <sheet name="3-5" sheetId="5" r:id="rId5"/>
    <sheet name="3-6" sheetId="6" r:id="rId6"/>
    <sheet name="3-7" sheetId="7" r:id="rId7"/>
    <sheet name="3-8" sheetId="8" r:id="rId8"/>
    <sheet name="3-9" sheetId="9" r:id="rId9"/>
  </sheets>
  <calcPr calcId="191029"/>
</workbook>
</file>

<file path=xl/calcChain.xml><?xml version="1.0" encoding="utf-8"?>
<calcChain xmlns="http://schemas.openxmlformats.org/spreadsheetml/2006/main">
  <c r="I44" i="9" l="1"/>
  <c r="J44" i="9" s="1"/>
  <c r="K44" i="9" s="1"/>
  <c r="J19" i="8"/>
  <c r="K19" i="8" s="1"/>
  <c r="I19" i="8"/>
  <c r="J45" i="7"/>
  <c r="K45" i="7" s="1"/>
  <c r="I44" i="7"/>
  <c r="J44" i="7" s="1"/>
  <c r="K44" i="7" s="1"/>
  <c r="I45" i="7"/>
  <c r="I42" i="6"/>
  <c r="J42" i="6" s="1"/>
  <c r="K42" i="6" s="1"/>
  <c r="I21" i="6"/>
  <c r="J21" i="6" s="1"/>
  <c r="K21" i="6" s="1"/>
  <c r="I25" i="5"/>
  <c r="J25" i="5" s="1"/>
  <c r="K25" i="5" s="1"/>
  <c r="I26" i="5"/>
  <c r="J26" i="5" s="1"/>
  <c r="K26" i="5" s="1"/>
  <c r="I42" i="3"/>
  <c r="J42" i="3" s="1"/>
  <c r="K42" i="3" s="1"/>
  <c r="I43" i="3"/>
  <c r="J43" i="3" s="1"/>
  <c r="K43" i="3" s="1"/>
  <c r="I43" i="2"/>
  <c r="J43" i="2" s="1"/>
  <c r="K43" i="2" s="1"/>
  <c r="I26" i="2"/>
  <c r="J26" i="2" s="1"/>
  <c r="K26" i="2" s="1"/>
  <c r="J43" i="1"/>
  <c r="K43" i="1" s="1"/>
  <c r="I43" i="1"/>
  <c r="I46" i="8" l="1"/>
  <c r="J46" i="8" s="1"/>
  <c r="K46" i="8" s="1"/>
  <c r="E48" i="9" l="1"/>
  <c r="F48" i="9"/>
  <c r="G48" i="9"/>
  <c r="H48" i="9"/>
  <c r="D48" i="9"/>
  <c r="E47" i="9"/>
  <c r="F47" i="9"/>
  <c r="G47" i="9"/>
  <c r="H47" i="9"/>
  <c r="D47" i="9"/>
  <c r="E46" i="9"/>
  <c r="F46" i="9"/>
  <c r="G46" i="9"/>
  <c r="H46" i="9"/>
  <c r="D46" i="9"/>
  <c r="E45" i="9"/>
  <c r="F45" i="9"/>
  <c r="G45" i="9"/>
  <c r="H45" i="9"/>
  <c r="D45" i="9"/>
  <c r="E50" i="8"/>
  <c r="F50" i="8"/>
  <c r="G50" i="8"/>
  <c r="H50" i="8"/>
  <c r="D50" i="8"/>
  <c r="E49" i="8"/>
  <c r="F49" i="8"/>
  <c r="G49" i="8"/>
  <c r="H49" i="8"/>
  <c r="D49" i="8"/>
  <c r="E48" i="8"/>
  <c r="F48" i="8"/>
  <c r="G48" i="8"/>
  <c r="H48" i="8"/>
  <c r="D48" i="8"/>
  <c r="E47" i="8"/>
  <c r="F47" i="8"/>
  <c r="G47" i="8"/>
  <c r="H47" i="8"/>
  <c r="D47" i="8"/>
  <c r="I40" i="8"/>
  <c r="I41" i="8"/>
  <c r="I42" i="8"/>
  <c r="J42" i="8" s="1"/>
  <c r="K42" i="8" s="1"/>
  <c r="I43" i="8"/>
  <c r="J43" i="8" s="1"/>
  <c r="K43" i="8" s="1"/>
  <c r="I44" i="8"/>
  <c r="I45" i="8"/>
  <c r="J40" i="8"/>
  <c r="K40" i="8" s="1"/>
  <c r="J41" i="8"/>
  <c r="J44" i="8"/>
  <c r="K44" i="8" s="1"/>
  <c r="J45" i="8"/>
  <c r="K45" i="8" s="1"/>
  <c r="K41" i="8"/>
  <c r="E49" i="7"/>
  <c r="F49" i="7"/>
  <c r="G49" i="7"/>
  <c r="H49" i="7"/>
  <c r="D49" i="7"/>
  <c r="E48" i="7"/>
  <c r="F48" i="7"/>
  <c r="G48" i="7"/>
  <c r="H48" i="7"/>
  <c r="D48" i="7"/>
  <c r="E47" i="7"/>
  <c r="F47" i="7"/>
  <c r="G47" i="7"/>
  <c r="H47" i="7"/>
  <c r="D47" i="7"/>
  <c r="E46" i="7"/>
  <c r="F46" i="7"/>
  <c r="G46" i="7"/>
  <c r="H46" i="7"/>
  <c r="D46" i="7"/>
  <c r="E46" i="6"/>
  <c r="F46" i="6"/>
  <c r="G46" i="6"/>
  <c r="H46" i="6"/>
  <c r="D46" i="6"/>
  <c r="E45" i="6"/>
  <c r="F45" i="6"/>
  <c r="G45" i="6"/>
  <c r="H45" i="6"/>
  <c r="D45" i="6"/>
  <c r="E44" i="6"/>
  <c r="F44" i="6"/>
  <c r="G44" i="6"/>
  <c r="H44" i="6"/>
  <c r="D44" i="6"/>
  <c r="D43" i="6"/>
  <c r="J23" i="5"/>
  <c r="K23" i="5" s="1"/>
  <c r="J43" i="5"/>
  <c r="K43" i="5" s="1"/>
  <c r="I7" i="5"/>
  <c r="I8" i="5"/>
  <c r="I9" i="5"/>
  <c r="I10" i="5"/>
  <c r="I11" i="5"/>
  <c r="I12" i="5"/>
  <c r="I13" i="5"/>
  <c r="I14" i="5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I24" i="5"/>
  <c r="J24" i="5" s="1"/>
  <c r="K24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40" i="5"/>
  <c r="J40" i="5" s="1"/>
  <c r="K40" i="5" s="1"/>
  <c r="I41" i="5"/>
  <c r="J41" i="5" s="1"/>
  <c r="K41" i="5" s="1"/>
  <c r="I42" i="5"/>
  <c r="J42" i="5" s="1"/>
  <c r="K42" i="5" s="1"/>
  <c r="I43" i="5"/>
  <c r="I44" i="5"/>
  <c r="J44" i="5" s="1"/>
  <c r="K44" i="5" s="1"/>
  <c r="E48" i="5"/>
  <c r="F48" i="5"/>
  <c r="G48" i="5"/>
  <c r="H48" i="5"/>
  <c r="D48" i="5"/>
  <c r="E47" i="5"/>
  <c r="F47" i="5"/>
  <c r="G47" i="5"/>
  <c r="H47" i="5"/>
  <c r="D47" i="5"/>
  <c r="E46" i="5"/>
  <c r="F46" i="5"/>
  <c r="G46" i="5"/>
  <c r="H46" i="5"/>
  <c r="D46" i="5"/>
  <c r="E45" i="5"/>
  <c r="F45" i="5"/>
  <c r="G45" i="5"/>
  <c r="H45" i="5"/>
  <c r="D45" i="5"/>
  <c r="E48" i="4"/>
  <c r="F48" i="4"/>
  <c r="G48" i="4"/>
  <c r="H48" i="4"/>
  <c r="D48" i="4"/>
  <c r="E47" i="4"/>
  <c r="F47" i="4"/>
  <c r="G47" i="4"/>
  <c r="H47" i="4"/>
  <c r="D47" i="4"/>
  <c r="E46" i="4"/>
  <c r="F46" i="4"/>
  <c r="G46" i="4"/>
  <c r="H46" i="4"/>
  <c r="D46" i="4"/>
  <c r="E45" i="4"/>
  <c r="F45" i="4"/>
  <c r="G45" i="4"/>
  <c r="H45" i="4"/>
  <c r="E47" i="3"/>
  <c r="F47" i="3"/>
  <c r="G47" i="3"/>
  <c r="H47" i="3"/>
  <c r="D47" i="3"/>
  <c r="E46" i="3"/>
  <c r="F46" i="3"/>
  <c r="G46" i="3"/>
  <c r="H46" i="3"/>
  <c r="D46" i="3"/>
  <c r="E45" i="3"/>
  <c r="F45" i="3"/>
  <c r="G45" i="3"/>
  <c r="H45" i="3"/>
  <c r="D45" i="3"/>
  <c r="E44" i="3"/>
  <c r="F44" i="3"/>
  <c r="G44" i="3"/>
  <c r="H44" i="3"/>
  <c r="D44" i="3"/>
  <c r="D47" i="2"/>
  <c r="E47" i="2"/>
  <c r="F47" i="2"/>
  <c r="G47" i="2"/>
  <c r="H47" i="2"/>
  <c r="E46" i="2"/>
  <c r="F46" i="2"/>
  <c r="G46" i="2"/>
  <c r="H46" i="2"/>
  <c r="D46" i="2"/>
  <c r="E45" i="2"/>
  <c r="F45" i="2"/>
  <c r="G45" i="2"/>
  <c r="H45" i="2"/>
  <c r="D45" i="2"/>
  <c r="E44" i="2"/>
  <c r="F44" i="2"/>
  <c r="G44" i="2"/>
  <c r="H44" i="2"/>
  <c r="D44" i="2"/>
  <c r="D44" i="1"/>
  <c r="E47" i="1"/>
  <c r="F47" i="1"/>
  <c r="G47" i="1"/>
  <c r="H47" i="1"/>
  <c r="D47" i="1"/>
  <c r="E46" i="1"/>
  <c r="F46" i="1"/>
  <c r="G46" i="1"/>
  <c r="H46" i="1"/>
  <c r="D46" i="1"/>
  <c r="E45" i="1"/>
  <c r="F45" i="1"/>
  <c r="G45" i="1"/>
  <c r="H45" i="1"/>
  <c r="D45" i="1"/>
  <c r="E44" i="1"/>
  <c r="F44" i="1"/>
  <c r="G44" i="1"/>
  <c r="H44" i="1"/>
  <c r="I43" i="7" l="1"/>
  <c r="J43" i="7" s="1"/>
  <c r="K43" i="7" s="1"/>
  <c r="D45" i="4"/>
  <c r="I39" i="4"/>
  <c r="J39" i="4" s="1"/>
  <c r="K39" i="4" s="1"/>
  <c r="I40" i="4"/>
  <c r="J40" i="4" s="1"/>
  <c r="K40" i="4" s="1"/>
  <c r="I41" i="4"/>
  <c r="J41" i="4" s="1"/>
  <c r="K41" i="4" s="1"/>
  <c r="I42" i="4"/>
  <c r="J42" i="4" s="1"/>
  <c r="K42" i="4" s="1"/>
  <c r="I43" i="4"/>
  <c r="J43" i="4" s="1"/>
  <c r="K43" i="4" s="1"/>
  <c r="I44" i="4"/>
  <c r="J44" i="4" s="1"/>
  <c r="K44" i="4" s="1"/>
  <c r="J41" i="3"/>
  <c r="K41" i="3" s="1"/>
  <c r="I39" i="3"/>
  <c r="J39" i="3" s="1"/>
  <c r="K39" i="3" s="1"/>
  <c r="I40" i="3"/>
  <c r="J40" i="3" s="1"/>
  <c r="K40" i="3" s="1"/>
  <c r="I41" i="3"/>
  <c r="I41" i="2"/>
  <c r="J41" i="2" s="1"/>
  <c r="K41" i="2" s="1"/>
  <c r="I42" i="2"/>
  <c r="J42" i="2" s="1"/>
  <c r="K42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7" i="2"/>
  <c r="I11" i="1"/>
  <c r="J11" i="1" s="1"/>
  <c r="K11" i="1" s="1"/>
  <c r="I41" i="1" l="1"/>
  <c r="J41" i="1" s="1"/>
  <c r="K41" i="1" s="1"/>
  <c r="I42" i="1"/>
  <c r="J42" i="1" s="1"/>
  <c r="K42" i="1" s="1"/>
  <c r="I39" i="6" l="1"/>
  <c r="J39" i="6" s="1"/>
  <c r="K39" i="6" s="1"/>
  <c r="I40" i="6"/>
  <c r="J40" i="6" s="1"/>
  <c r="K40" i="6" s="1"/>
  <c r="I41" i="6"/>
  <c r="J41" i="6" s="1"/>
  <c r="K41" i="6" s="1"/>
  <c r="H43" i="6"/>
  <c r="G43" i="6"/>
  <c r="F43" i="6"/>
  <c r="E43" i="6"/>
  <c r="I7" i="1" l="1"/>
  <c r="J7" i="1" s="1"/>
  <c r="K7" i="1" s="1"/>
  <c r="I8" i="9" l="1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43" i="9"/>
  <c r="J43" i="9" s="1"/>
  <c r="K43" i="9" s="1"/>
  <c r="I7" i="9"/>
  <c r="J7" i="9" s="1"/>
  <c r="K7" i="9" s="1"/>
  <c r="I7" i="8"/>
  <c r="J7" i="8" s="1"/>
  <c r="K7" i="8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7" i="6"/>
  <c r="J7" i="6" s="1"/>
  <c r="K7" i="6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I38" i="5"/>
  <c r="J38" i="5" s="1"/>
  <c r="K38" i="5" s="1"/>
  <c r="I39" i="5"/>
  <c r="J39" i="5" s="1"/>
  <c r="K39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7" i="4"/>
  <c r="J7" i="4" s="1"/>
  <c r="K7" i="4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7" i="3"/>
  <c r="J7" i="3" s="1"/>
  <c r="K7" i="3" s="1"/>
  <c r="I8" i="1"/>
  <c r="J8" i="1" s="1"/>
  <c r="K8" i="1" s="1"/>
  <c r="I9" i="1"/>
  <c r="J9" i="1" s="1"/>
  <c r="K9" i="1" s="1"/>
  <c r="I10" i="1"/>
  <c r="J10" i="1" s="1"/>
  <c r="K10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7" i="2"/>
  <c r="J7" i="2" s="1"/>
  <c r="K7" i="2" s="1"/>
  <c r="I40" i="2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J27" i="2"/>
  <c r="K27" i="2" s="1"/>
  <c r="I21" i="2"/>
  <c r="J21" i="2" s="1"/>
  <c r="K21" i="2" s="1"/>
  <c r="I20" i="2"/>
  <c r="J20" i="2" s="1"/>
  <c r="K20" i="2" s="1"/>
  <c r="I19" i="2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J19" i="2"/>
  <c r="K19" i="2" s="1"/>
  <c r="J40" i="2" l="1"/>
  <c r="K40" i="2" s="1"/>
</calcChain>
</file>

<file path=xl/sharedStrings.xml><?xml version="1.0" encoding="utf-8"?>
<sst xmlns="http://schemas.openxmlformats.org/spreadsheetml/2006/main" count="1182" uniqueCount="647">
  <si>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</si>
  <si>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</si>
  <si>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</si>
  <si>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</si>
  <si>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</si>
  <si>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</si>
  <si>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</si>
  <si>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</si>
  <si>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</si>
  <si>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</si>
  <si>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</si>
  <si>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</si>
  <si>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</si>
  <si>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</si>
  <si>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</si>
  <si>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</si>
  <si>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</si>
  <si>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จักรี</t>
  </si>
  <si>
    <t>ถิระการ</t>
  </si>
  <si>
    <t>โชคชัย</t>
  </si>
  <si>
    <t>ศรีเจริญ</t>
  </si>
  <si>
    <t>ณัฐภูมิ</t>
  </si>
  <si>
    <t>บุญประเสริฐ</t>
  </si>
  <si>
    <t>ณัฐวุฒิ</t>
  </si>
  <si>
    <t>ชูโตศรี</t>
  </si>
  <si>
    <t>ธนกร</t>
  </si>
  <si>
    <t>วิริยวรา</t>
  </si>
  <si>
    <t>ธนภัทร</t>
  </si>
  <si>
    <t>ธนาคิม</t>
  </si>
  <si>
    <t>สร้อยฟ้า</t>
  </si>
  <si>
    <t>นวมินทร์</t>
  </si>
  <si>
    <t>ทวีการณ์</t>
  </si>
  <si>
    <t>ปวริศ</t>
  </si>
  <si>
    <t>คำมี</t>
  </si>
  <si>
    <t>พงศธร</t>
  </si>
  <si>
    <t>สุโพนอก</t>
  </si>
  <si>
    <t>พัสกร</t>
  </si>
  <si>
    <t>พรมมา</t>
  </si>
  <si>
    <t>ภคนันท์</t>
  </si>
  <si>
    <t>อ่อนคำ</t>
  </si>
  <si>
    <t>รัฐภูมิ</t>
  </si>
  <si>
    <t>สุวรรณบาง</t>
  </si>
  <si>
    <t>รัฐศาสตร์</t>
  </si>
  <si>
    <t>เสือทอง</t>
  </si>
  <si>
    <t>สหรัฐ</t>
  </si>
  <si>
    <t>เรืองวัฒน์</t>
  </si>
  <si>
    <t>อภิรักษ์</t>
  </si>
  <si>
    <t>ภู่พุ่ม</t>
  </si>
  <si>
    <t>อภิสิทธิ์</t>
  </si>
  <si>
    <t>บุญหาพาส</t>
  </si>
  <si>
    <t>ถุงเงิน</t>
  </si>
  <si>
    <t>สุขภิรมย์</t>
  </si>
  <si>
    <t>ด.ญ.</t>
  </si>
  <si>
    <t>กัญญาณัฐ</t>
  </si>
  <si>
    <t>เต่าแก้ว</t>
  </si>
  <si>
    <t>ขวัญข้าว</t>
  </si>
  <si>
    <t>ภูมรินทร์</t>
  </si>
  <si>
    <t>ชลดา</t>
  </si>
  <si>
    <t>สายพยุง</t>
  </si>
  <si>
    <t>ณัฐกานต์</t>
  </si>
  <si>
    <t>อำพันทอง</t>
  </si>
  <si>
    <t>ณัฐภัทร</t>
  </si>
  <si>
    <t>วงษ์หงษ์</t>
  </si>
  <si>
    <t>ธัญสุดา</t>
  </si>
  <si>
    <t>ดิษเจริญ</t>
  </si>
  <si>
    <t>นภัสร</t>
  </si>
  <si>
    <t>นุ่มวาที</t>
  </si>
  <si>
    <t>นฤภร</t>
  </si>
  <si>
    <t>เข็มเพ็ชร</t>
  </si>
  <si>
    <t>นวพร</t>
  </si>
  <si>
    <t>โตปาเตย</t>
  </si>
  <si>
    <t>น้ำหยก</t>
  </si>
  <si>
    <t>เกิดเมฆ</t>
  </si>
  <si>
    <t>นิยากร</t>
  </si>
  <si>
    <t>กัณทะเกตุ</t>
  </si>
  <si>
    <t>ปัญญาพร</t>
  </si>
  <si>
    <t>ชลาสินธุ์</t>
  </si>
  <si>
    <t>ปาริชาต</t>
  </si>
  <si>
    <t>ทองนุ่น</t>
  </si>
  <si>
    <t>วิภาษณีย์</t>
  </si>
  <si>
    <t>พันธ์เพ็ง</t>
  </si>
  <si>
    <t>ศศิภา</t>
  </si>
  <si>
    <t>แสงสว่าง</t>
  </si>
  <si>
    <t>สุนิสา</t>
  </si>
  <si>
    <t>ประจงสุข</t>
  </si>
  <si>
    <t>อมลมณี</t>
  </si>
  <si>
    <t>พงษ์มา</t>
  </si>
  <si>
    <t>ธนภรณ์</t>
  </si>
  <si>
    <t>โพธิ์น้อย</t>
  </si>
  <si>
    <t>กิตติโชค</t>
  </si>
  <si>
    <t>ศรีทอง</t>
  </si>
  <si>
    <t>จักรินทร์</t>
  </si>
  <si>
    <t>ศรีพา</t>
  </si>
  <si>
    <t>ชลสิทธิ์</t>
  </si>
  <si>
    <t>หอมกลิ่น</t>
  </si>
  <si>
    <t>ชิษณุพงศ์</t>
  </si>
  <si>
    <t>บุญมี</t>
  </si>
  <si>
    <t>พูลพันธ์</t>
  </si>
  <si>
    <t>ธีรเมธ</t>
  </si>
  <si>
    <t>พิมพาภักดิ์</t>
  </si>
  <si>
    <t>พรภวิษย์</t>
  </si>
  <si>
    <t>หงษ์ทอง</t>
  </si>
  <si>
    <t>พิพรรธน์</t>
  </si>
  <si>
    <t>ขมิ้นทอง</t>
  </si>
  <si>
    <t>ภาณุพงค์</t>
  </si>
  <si>
    <t>ซ่อนกลิ่น</t>
  </si>
  <si>
    <t>ภูริภัทร</t>
  </si>
  <si>
    <t>สุทธิ</t>
  </si>
  <si>
    <t>ยศพล</t>
  </si>
  <si>
    <t>บูรภาพ</t>
  </si>
  <si>
    <t>วันชัย</t>
  </si>
  <si>
    <t>สังข์น้ำ</t>
  </si>
  <si>
    <t>วีรภัทร</t>
  </si>
  <si>
    <t>ไชยพิเดช</t>
  </si>
  <si>
    <t>ศิริชัย</t>
  </si>
  <si>
    <t>มากยัง</t>
  </si>
  <si>
    <t>สรัล</t>
  </si>
  <si>
    <t>ไชยชะนะ</t>
  </si>
  <si>
    <t>รณกร</t>
  </si>
  <si>
    <t>เทียนชัย</t>
  </si>
  <si>
    <t>ชนิสรา</t>
  </si>
  <si>
    <t>คราวรัมย์</t>
  </si>
  <si>
    <t>ณัฐพัชร์</t>
  </si>
  <si>
    <t>กนกไชย</t>
  </si>
  <si>
    <t>ธนัชภรณ์</t>
  </si>
  <si>
    <t>ขวัญมาก</t>
  </si>
  <si>
    <t>ลำพึงการณ์</t>
  </si>
  <si>
    <t>ธันยพร</t>
  </si>
  <si>
    <t>สุดโสม</t>
  </si>
  <si>
    <t>เปรมกมล</t>
  </si>
  <si>
    <t>ใจเที่ยงธรรม</t>
  </si>
  <si>
    <t>พรพิมล</t>
  </si>
  <si>
    <t>แสงสาย</t>
  </si>
  <si>
    <t>พิมพ์ชนก</t>
  </si>
  <si>
    <t>มลฤดี</t>
  </si>
  <si>
    <t>ขุนอภัย</t>
  </si>
  <si>
    <t>วันนิสา</t>
  </si>
  <si>
    <t>มายุรี</t>
  </si>
  <si>
    <t>วิมลสิริ</t>
  </si>
  <si>
    <t>ศรีเพ่ง</t>
  </si>
  <si>
    <t>ศศิวิมล</t>
  </si>
  <si>
    <t>ภู่ฉัตร์</t>
  </si>
  <si>
    <t>สุธิดา</t>
  </si>
  <si>
    <t>ศิลาลักษณ์</t>
  </si>
  <si>
    <t>สุภัสสรา</t>
  </si>
  <si>
    <t>ส้มอ่ำ</t>
  </si>
  <si>
    <t>ไหมแก้ว</t>
  </si>
  <si>
    <t>ชนะสงคราม</t>
  </si>
  <si>
    <t>อรัญญา</t>
  </si>
  <si>
    <t>สีโห่</t>
  </si>
  <si>
    <t>เพ็ญพิชชา</t>
  </si>
  <si>
    <t>กนก</t>
  </si>
  <si>
    <t>ดีพิจารณ์</t>
  </si>
  <si>
    <t>ชนะพล</t>
  </si>
  <si>
    <t>ชื่นดอนกลอย</t>
  </si>
  <si>
    <t>ณัฐธีรพงศ์</t>
  </si>
  <si>
    <t>สินธิกัน</t>
  </si>
  <si>
    <t>ถิรวุฒิ</t>
  </si>
  <si>
    <t>รักธัญกรณ์</t>
  </si>
  <si>
    <t>นเรนทร</t>
  </si>
  <si>
    <t>นฤทธิ์</t>
  </si>
  <si>
    <t>แข้งแข</t>
  </si>
  <si>
    <t>พีรพัฒน์</t>
  </si>
  <si>
    <t>ดีเหมือน</t>
  </si>
  <si>
    <t>ภูมิพัฒน์</t>
  </si>
  <si>
    <t>วาทองกร</t>
  </si>
  <si>
    <t>รักขสิทธิ์</t>
  </si>
  <si>
    <t>ทองแถมแก้ว</t>
  </si>
  <si>
    <t>วรโชติ</t>
  </si>
  <si>
    <t>เศรษฐีธัญหาร</t>
  </si>
  <si>
    <t>วาคิม</t>
  </si>
  <si>
    <t>ประสิทธิ์เกตุ</t>
  </si>
  <si>
    <t>ศุภกฤต</t>
  </si>
  <si>
    <t>นุสสะ</t>
  </si>
  <si>
    <t>สาโรจน์</t>
  </si>
  <si>
    <t>อนาวิน</t>
  </si>
  <si>
    <t>อุ่นเรือน</t>
  </si>
  <si>
    <t>อมรเทพ</t>
  </si>
  <si>
    <t>เผือกเฟื่อง</t>
  </si>
  <si>
    <t>ณัฐพล</t>
  </si>
  <si>
    <t>เกษศิลป์</t>
  </si>
  <si>
    <t>ศราวุฒิ</t>
  </si>
  <si>
    <t>วาพิลัย</t>
  </si>
  <si>
    <t>กาญจนา</t>
  </si>
  <si>
    <t>คำสัตย์</t>
  </si>
  <si>
    <t>จิตรลัดดา</t>
  </si>
  <si>
    <t>โพธิ์หอม</t>
  </si>
  <si>
    <t>ชนาธินาถ</t>
  </si>
  <si>
    <t>พิลึก</t>
  </si>
  <si>
    <t>ณิชาภัทร</t>
  </si>
  <si>
    <t>ทัพชัย</t>
  </si>
  <si>
    <t>ธนิษชา</t>
  </si>
  <si>
    <t>นราเลิศ</t>
  </si>
  <si>
    <t>ปริยานุช</t>
  </si>
  <si>
    <t>เสือคำราม</t>
  </si>
  <si>
    <t>ปาลิตา</t>
  </si>
  <si>
    <t>จันผ่อง</t>
  </si>
  <si>
    <t>พิรุณธิดา</t>
  </si>
  <si>
    <t>อัมเรศ</t>
  </si>
  <si>
    <t>ภควดี</t>
  </si>
  <si>
    <t>รุจิระนันท์</t>
  </si>
  <si>
    <t>รพิชยา</t>
  </si>
  <si>
    <t>เอกระ</t>
  </si>
  <si>
    <t>ลลิตา</t>
  </si>
  <si>
    <t>สมศรี</t>
  </si>
  <si>
    <t>วธูสิริ</t>
  </si>
  <si>
    <t>แสงขาม</t>
  </si>
  <si>
    <t>วนัสนันท์</t>
  </si>
  <si>
    <t>ทับทอง</t>
  </si>
  <si>
    <t>วิริญา</t>
  </si>
  <si>
    <t>ผลีพัฒน์</t>
  </si>
  <si>
    <t>สุดารัตน์</t>
  </si>
  <si>
    <t>แตงร่ม</t>
  </si>
  <si>
    <t>สุธิมา</t>
  </si>
  <si>
    <t>มิลา</t>
  </si>
  <si>
    <t>สุภาพร</t>
  </si>
  <si>
    <t>ศรีดาว</t>
  </si>
  <si>
    <t>อัจฉรา</t>
  </si>
  <si>
    <t>ยมนา</t>
  </si>
  <si>
    <t>กิตติพันธ์</t>
  </si>
  <si>
    <t>อู่สัมฤทธิ์</t>
  </si>
  <si>
    <t>เกียรติศักดิ์</t>
  </si>
  <si>
    <t>ชัยยศ</t>
  </si>
  <si>
    <t>เงินบำรุง</t>
  </si>
  <si>
    <t>ญาณพัฒน์</t>
  </si>
  <si>
    <t>อภัยภักดิ์</t>
  </si>
  <si>
    <t>เดชาวัต</t>
  </si>
  <si>
    <t>จุลมุสิก</t>
  </si>
  <si>
    <t>ธนพนธ์</t>
  </si>
  <si>
    <t>แก้วเขียว</t>
  </si>
  <si>
    <t>ธนวัฒน์</t>
  </si>
  <si>
    <t>นาคพันธ์</t>
  </si>
  <si>
    <t>ธนาธิป</t>
  </si>
  <si>
    <t>มักน้อย</t>
  </si>
  <si>
    <t>นนทพัทธ์</t>
  </si>
  <si>
    <t>วงษ์สว่าง</t>
  </si>
  <si>
    <t>ชังชั่ว</t>
  </si>
  <si>
    <t>วิชชากร</t>
  </si>
  <si>
    <t>สิทธิไกร</t>
  </si>
  <si>
    <t>วิศรุต</t>
  </si>
  <si>
    <t>บางเอี่ยม</t>
  </si>
  <si>
    <t>ศักดิ์ดา</t>
  </si>
  <si>
    <t>คำคุย</t>
  </si>
  <si>
    <t>ศาสตรา</t>
  </si>
  <si>
    <t>กมุทชาติ</t>
  </si>
  <si>
    <t>ศิลายุ</t>
  </si>
  <si>
    <t>ทัดเสือ</t>
  </si>
  <si>
    <t>สรยุทย์</t>
  </si>
  <si>
    <t>จุนมุสิก</t>
  </si>
  <si>
    <t>อภิชาติ</t>
  </si>
  <si>
    <t>สุขประเสริฐ</t>
  </si>
  <si>
    <t>กมลวรรณ</t>
  </si>
  <si>
    <t>ศรีเดช</t>
  </si>
  <si>
    <t>กัลยรัตน์</t>
  </si>
  <si>
    <t>แก้วแกมทอง</t>
  </si>
  <si>
    <t>จิรัชญา</t>
  </si>
  <si>
    <t>สิหิงษ์</t>
  </si>
  <si>
    <t>ชาลิสา</t>
  </si>
  <si>
    <t>ทองเลี่ยม</t>
  </si>
  <si>
    <t>ฐิยดา</t>
  </si>
  <si>
    <t>มูลจันทร์</t>
  </si>
  <si>
    <t>ณัฏฐิกา</t>
  </si>
  <si>
    <t>เขม้นกิจ</t>
  </si>
  <si>
    <t>ณิชานันท์</t>
  </si>
  <si>
    <t>ประมูลทรัพย์</t>
  </si>
  <si>
    <t>นงลักษณ์</t>
  </si>
  <si>
    <t>ทิพย์รักษ์</t>
  </si>
  <si>
    <t>ปภัสราภรณ์</t>
  </si>
  <si>
    <t>ไสยาวรรณ์</t>
  </si>
  <si>
    <t>ปรียาภรณ์</t>
  </si>
  <si>
    <t>อันนารี</t>
  </si>
  <si>
    <t>ภัทรธิดา</t>
  </si>
  <si>
    <t>ทองมูล</t>
  </si>
  <si>
    <t>ภัทรวดี</t>
  </si>
  <si>
    <t>ผกามาลย์</t>
  </si>
  <si>
    <t>รติมา</t>
  </si>
  <si>
    <t>เหมือนทอง</t>
  </si>
  <si>
    <t>ศิริรัตน์</t>
  </si>
  <si>
    <t>อินทรธรรม</t>
  </si>
  <si>
    <t>ศุภมาศ</t>
  </si>
  <si>
    <t>เศรษฐีธัญญาหาร</t>
  </si>
  <si>
    <t>ศุภสุตา</t>
  </si>
  <si>
    <t>วิบูลรัตน์</t>
  </si>
  <si>
    <t>สุชาดา</t>
  </si>
  <si>
    <t>คำอิง</t>
  </si>
  <si>
    <t>อศิกาญจน์</t>
  </si>
  <si>
    <t>จันทร์กล่ำ</t>
  </si>
  <si>
    <t>วรรณิศา</t>
  </si>
  <si>
    <t>เรืองธง</t>
  </si>
  <si>
    <t>เจษฎา</t>
  </si>
  <si>
    <t>ทะวีเขตรกิจ</t>
  </si>
  <si>
    <t>ณัฐพนธ์</t>
  </si>
  <si>
    <t>โสนนิล</t>
  </si>
  <si>
    <t>ว่องถิ่นเถื่อน</t>
  </si>
  <si>
    <t>คงกล้า</t>
  </si>
  <si>
    <t>ศรชัย</t>
  </si>
  <si>
    <t>ธนวุฒิ</t>
  </si>
  <si>
    <t>โพธิ์พระรส</t>
  </si>
  <si>
    <t>ธีระยุทธ</t>
  </si>
  <si>
    <t>คงแสง</t>
  </si>
  <si>
    <t>นฤดล</t>
  </si>
  <si>
    <t>บัวผา</t>
  </si>
  <si>
    <t>พันกร</t>
  </si>
  <si>
    <t>เหตุเกษ</t>
  </si>
  <si>
    <t>พิสิทธิ์</t>
  </si>
  <si>
    <t>หอมหวล</t>
  </si>
  <si>
    <t>ไพรวัลย์</t>
  </si>
  <si>
    <t>เขียวนวน</t>
  </si>
  <si>
    <t>รฏิพัฒน์</t>
  </si>
  <si>
    <t>รัชชันดิษฐ์</t>
  </si>
  <si>
    <t>เรวัฒน์</t>
  </si>
  <si>
    <t>พงษ์พรต</t>
  </si>
  <si>
    <t>วรเมธ</t>
  </si>
  <si>
    <t>ศรีสอาด</t>
  </si>
  <si>
    <t>วิชาธร</t>
  </si>
  <si>
    <t>จุฑานนท์</t>
  </si>
  <si>
    <t>ศิวะ</t>
  </si>
  <si>
    <t>เจริญรส</t>
  </si>
  <si>
    <t>อาทิตย์</t>
  </si>
  <si>
    <t>เขื่อนปัญญา</t>
  </si>
  <si>
    <t>น้ำดอกไม้</t>
  </si>
  <si>
    <t>แก้วตา</t>
  </si>
  <si>
    <t>กัลพันธ์</t>
  </si>
  <si>
    <t>ชุติกาญจน์</t>
  </si>
  <si>
    <t>ปิ่นประยูร</t>
  </si>
  <si>
    <t>ณัฐณิชา</t>
  </si>
  <si>
    <t>บุพพพันธุ์</t>
  </si>
  <si>
    <t>ธัญญลักษณ์</t>
  </si>
  <si>
    <t>พูลสวัสดิ์</t>
  </si>
  <si>
    <t>นภัสสร</t>
  </si>
  <si>
    <t>อินทจร</t>
  </si>
  <si>
    <t>นรมน</t>
  </si>
  <si>
    <t>เจริญศิลป์</t>
  </si>
  <si>
    <t>ปุณยาพร</t>
  </si>
  <si>
    <t>เปียพรัด</t>
  </si>
  <si>
    <t>พันนิพา</t>
  </si>
  <si>
    <t>สีเมือง</t>
  </si>
  <si>
    <t>แพรวา</t>
  </si>
  <si>
    <t>รักรัง</t>
  </si>
  <si>
    <t>ไวแสน</t>
  </si>
  <si>
    <t>วิชญาดา</t>
  </si>
  <si>
    <t>สุขกรม</t>
  </si>
  <si>
    <t>ศวิตา</t>
  </si>
  <si>
    <t>คำดี</t>
  </si>
  <si>
    <t>สโรชา</t>
  </si>
  <si>
    <t>พระสิทธิเขตกรรณ์</t>
  </si>
  <si>
    <t>สุชาวลี</t>
  </si>
  <si>
    <t>โมดำ</t>
  </si>
  <si>
    <t>จักรพรรณ</t>
  </si>
  <si>
    <t>อินเดช</t>
  </si>
  <si>
    <t>จักรรินทร์</t>
  </si>
  <si>
    <t>มั่นสุ่ม</t>
  </si>
  <si>
    <t>จิรายุ</t>
  </si>
  <si>
    <t>วรรณสูตร</t>
  </si>
  <si>
    <t>ไพรสิงห์</t>
  </si>
  <si>
    <t>ทฤษฎี</t>
  </si>
  <si>
    <t>ศรลัมภ์</t>
  </si>
  <si>
    <t>เขียวขำ</t>
  </si>
  <si>
    <t>ธนันธร</t>
  </si>
  <si>
    <t>ชำนิเขตการณ์</t>
  </si>
  <si>
    <t>นพเก้า</t>
  </si>
  <si>
    <t>นิยมรักษ์</t>
  </si>
  <si>
    <t>ภากร</t>
  </si>
  <si>
    <t>เพ็ญเขตรกรณ์</t>
  </si>
  <si>
    <t>ภูรินท์</t>
  </si>
  <si>
    <t>ทองยิ้ม</t>
  </si>
  <si>
    <t>ยุทธภูมิ</t>
  </si>
  <si>
    <t>ครุฑเครือ</t>
  </si>
  <si>
    <t>วิชัย</t>
  </si>
  <si>
    <t>ธงศรี</t>
  </si>
  <si>
    <t>สรภัทร</t>
  </si>
  <si>
    <t>สิริภูมิ</t>
  </si>
  <si>
    <t>รอดยี่หก</t>
  </si>
  <si>
    <t>กนกอร</t>
  </si>
  <si>
    <t>คำแถง</t>
  </si>
  <si>
    <t>กระถิน</t>
  </si>
  <si>
    <t>เชิดวงสูง</t>
  </si>
  <si>
    <t>กัลย์สุดา</t>
  </si>
  <si>
    <t>เก่งธัญญกร</t>
  </si>
  <si>
    <t>ชลธิชา</t>
  </si>
  <si>
    <t>ชาญถิ่นดง</t>
  </si>
  <si>
    <t>นันทิตา</t>
  </si>
  <si>
    <t>พรธิดา</t>
  </si>
  <si>
    <t>สมัครกสิกรรม</t>
  </si>
  <si>
    <t>พัชรี</t>
  </si>
  <si>
    <t>ประสาทกสิกิจ</t>
  </si>
  <si>
    <t>พีรดา</t>
  </si>
  <si>
    <t>ยุพารัตน์</t>
  </si>
  <si>
    <t>จันทพาช</t>
  </si>
  <si>
    <t>รสิตา</t>
  </si>
  <si>
    <t>รอดวิหก</t>
  </si>
  <si>
    <t>วรรณวิษา</t>
  </si>
  <si>
    <t>หมู่พยัคฆ์</t>
  </si>
  <si>
    <t>ดวงหอม</t>
  </si>
  <si>
    <t>วรัญญา</t>
  </si>
  <si>
    <t>เกตุกสิกรณ์</t>
  </si>
  <si>
    <t>วลัยลักษณ์</t>
  </si>
  <si>
    <t>นันทะโชติ</t>
  </si>
  <si>
    <t>สุฑาทิพย์</t>
  </si>
  <si>
    <t>เหล่ารอด</t>
  </si>
  <si>
    <t>บัวผัน</t>
  </si>
  <si>
    <t>สุวิมล</t>
  </si>
  <si>
    <t>ควรกาญจน์</t>
  </si>
  <si>
    <t>อมลพรรณ</t>
  </si>
  <si>
    <t>ดวงดาว</t>
  </si>
  <si>
    <t>อารีรัตน์</t>
  </si>
  <si>
    <t>โกฎทอง</t>
  </si>
  <si>
    <t>สิริลักษณ์</t>
  </si>
  <si>
    <t>พะวา</t>
  </si>
  <si>
    <t>ณชพล</t>
  </si>
  <si>
    <t>อุ่นธานี</t>
  </si>
  <si>
    <t>คงนิล</t>
  </si>
  <si>
    <t>ธนพฤธ์</t>
  </si>
  <si>
    <t>พัฒนิบูลย์</t>
  </si>
  <si>
    <t>ธีรภัทร</t>
  </si>
  <si>
    <t>สิทธิลิต</t>
  </si>
  <si>
    <t>ธีรวัฒน์</t>
  </si>
  <si>
    <t>หวานใจ</t>
  </si>
  <si>
    <t>นรภัทร</t>
  </si>
  <si>
    <t>สดแช่ม</t>
  </si>
  <si>
    <t>นิโรจน์</t>
  </si>
  <si>
    <t>หมื่นชำนาญ</t>
  </si>
  <si>
    <t>ปฏิภัทร</t>
  </si>
  <si>
    <t>กสิธิกสิกรรม</t>
  </si>
  <si>
    <t>เอี่ยมสอาด</t>
  </si>
  <si>
    <t>พงษ์พิพัฒน์</t>
  </si>
  <si>
    <t>อัศจรรย์</t>
  </si>
  <si>
    <t>พลกฤต</t>
  </si>
  <si>
    <t>เนียรพาล</t>
  </si>
  <si>
    <t>พีรณัฐ</t>
  </si>
  <si>
    <t>เรือศรีจันทร์</t>
  </si>
  <si>
    <t>ภาณุวัฒน์</t>
  </si>
  <si>
    <t>ขุนพลกะวาท</t>
  </si>
  <si>
    <t>อดิศร</t>
  </si>
  <si>
    <t>สีดำ</t>
  </si>
  <si>
    <t>อัษฎาวุธ</t>
  </si>
  <si>
    <t>กาจธัญกรณ์</t>
  </si>
  <si>
    <t>กัญญารัตน์</t>
  </si>
  <si>
    <t>เชยจันทร์</t>
  </si>
  <si>
    <t>ขวัญศิริ</t>
  </si>
  <si>
    <t>เขม้นเขตการณ์</t>
  </si>
  <si>
    <t>ฉมามาศ</t>
  </si>
  <si>
    <t>ฉันทพิชญา</t>
  </si>
  <si>
    <t>หุนนารา</t>
  </si>
  <si>
    <t>ชนันธิดา</t>
  </si>
  <si>
    <t>ดลจำเริญ</t>
  </si>
  <si>
    <t>ปูดวงรัมย์</t>
  </si>
  <si>
    <t>ชัญญานุช</t>
  </si>
  <si>
    <t>สวนสลา</t>
  </si>
  <si>
    <t>ณัฐภรณ์</t>
  </si>
  <si>
    <t>ณิชา</t>
  </si>
  <si>
    <t>ชัยนันท์</t>
  </si>
  <si>
    <t>ณิชารีย์</t>
  </si>
  <si>
    <t>สังข์ทอง</t>
  </si>
  <si>
    <t>ทิพย์วรรณ</t>
  </si>
  <si>
    <t>จันทบัตร</t>
  </si>
  <si>
    <t>บัณฑิตา</t>
  </si>
  <si>
    <t>บูรณพันธ์</t>
  </si>
  <si>
    <t>เบญจวรรณ</t>
  </si>
  <si>
    <t>วิเศษเขตร์การณ์</t>
  </si>
  <si>
    <t>ปาริฉัตร</t>
  </si>
  <si>
    <t>บุญแต้ม</t>
  </si>
  <si>
    <t>พานิต</t>
  </si>
  <si>
    <t>เทียมกลิ่น</t>
  </si>
  <si>
    <t>รมิตา</t>
  </si>
  <si>
    <t>เชื้อนุ่น</t>
  </si>
  <si>
    <t>รวินันท์</t>
  </si>
  <si>
    <t>จันทร์ปางาม</t>
  </si>
  <si>
    <t>ศิวพร</t>
  </si>
  <si>
    <t>ภู่เกตุ</t>
  </si>
  <si>
    <t>อริสรา</t>
  </si>
  <si>
    <t>บุญทาสิน</t>
  </si>
  <si>
    <t>เกษสาคร</t>
  </si>
  <si>
    <t>อัจฉริยา</t>
  </si>
  <si>
    <t>พรมศักดิ์</t>
  </si>
  <si>
    <t>ประกายมาศ</t>
  </si>
  <si>
    <t>ดำสนิท</t>
  </si>
  <si>
    <t>กิตติศักดิ์</t>
  </si>
  <si>
    <t>ธรรมมา</t>
  </si>
  <si>
    <t>ชยพล</t>
  </si>
  <si>
    <t>พลหนุ่ย</t>
  </si>
  <si>
    <t>ทวีศักดิ์</t>
  </si>
  <si>
    <t>ยอดปั้น</t>
  </si>
  <si>
    <t>เทิดศักดิ์</t>
  </si>
  <si>
    <t>คันทะวัง</t>
  </si>
  <si>
    <t>ธนากร</t>
  </si>
  <si>
    <t>มานพ</t>
  </si>
  <si>
    <t>พงศกร</t>
  </si>
  <si>
    <t>พัดสาริกิจ</t>
  </si>
  <si>
    <t>ภัทรกฤต</t>
  </si>
  <si>
    <t>ภูริพรรธน์</t>
  </si>
  <si>
    <t>ธรรมจำเนียร</t>
  </si>
  <si>
    <t>สหกรณ์</t>
  </si>
  <si>
    <t>กนกพรรณ</t>
  </si>
  <si>
    <t>โมรา</t>
  </si>
  <si>
    <t>กมลชนก</t>
  </si>
  <si>
    <t>ชำนาญ</t>
  </si>
  <si>
    <t>กษกร</t>
  </si>
  <si>
    <t>เข็มมาก</t>
  </si>
  <si>
    <t>กันติชา</t>
  </si>
  <si>
    <t>รักประสงค์</t>
  </si>
  <si>
    <t>ไชยกุล</t>
  </si>
  <si>
    <t>จีรนันท์</t>
  </si>
  <si>
    <t>ณัฐนิช</t>
  </si>
  <si>
    <t>ปานฟัก</t>
  </si>
  <si>
    <t>ธัญวรรณ</t>
  </si>
  <si>
    <t>เจียมจตุรงค์</t>
  </si>
  <si>
    <t>ธันย์ชนก</t>
  </si>
  <si>
    <t>เสือสุข</t>
  </si>
  <si>
    <t>เฟื่องสาคร</t>
  </si>
  <si>
    <t>ปทุมพร</t>
  </si>
  <si>
    <t>ศรีโพธิ์</t>
  </si>
  <si>
    <t>ปรียาพร</t>
  </si>
  <si>
    <t>กลิ่นหอม</t>
  </si>
  <si>
    <t>พรณิชา</t>
  </si>
  <si>
    <t>ทองมั่น</t>
  </si>
  <si>
    <t>พัชราภรณ์</t>
  </si>
  <si>
    <t>ใบโพธิ์</t>
  </si>
  <si>
    <t>พัทธภรณ์</t>
  </si>
  <si>
    <t>สุวรรณศร</t>
  </si>
  <si>
    <t>มานิดา</t>
  </si>
  <si>
    <t>จุลมุสิ</t>
  </si>
  <si>
    <t>รัชนก</t>
  </si>
  <si>
    <t>สมยัง</t>
  </si>
  <si>
    <t>ลลิดา</t>
  </si>
  <si>
    <t>กองจำปี</t>
  </si>
  <si>
    <t>สิทธิสาธิการณ์</t>
  </si>
  <si>
    <t>วันวิสา</t>
  </si>
  <si>
    <t>สุดเย็น</t>
  </si>
  <si>
    <t>กาฬสินธิ์</t>
  </si>
  <si>
    <t>สุกัญญา</t>
  </si>
  <si>
    <t>เกิดสุวรรณ์</t>
  </si>
  <si>
    <t>ครูบรรณ์</t>
  </si>
  <si>
    <t>สุมินตา</t>
  </si>
  <si>
    <t>พร้อมเพรียง</t>
  </si>
  <si>
    <t>บุญส่ง</t>
  </si>
  <si>
    <t>ชัชชัย</t>
  </si>
  <si>
    <t>ชมชื่น</t>
  </si>
  <si>
    <t>ประกาศิต</t>
  </si>
  <si>
    <t>ใบแสง</t>
  </si>
  <si>
    <t>พัชรษฎาธรณ์</t>
  </si>
  <si>
    <t>พุ่มทอง</t>
  </si>
  <si>
    <t>พีระพงษ์</t>
  </si>
  <si>
    <t>สุธรรมมา</t>
  </si>
  <si>
    <t>ภัคศรัณย์</t>
  </si>
  <si>
    <t>ทองงามดี</t>
  </si>
  <si>
    <t>วรทัศน์</t>
  </si>
  <si>
    <t>สราวุฒิ</t>
  </si>
  <si>
    <t>เกตุเทียน</t>
  </si>
  <si>
    <t>สิทธิศักดิ์</t>
  </si>
  <si>
    <t>สังข์วิบุตร</t>
  </si>
  <si>
    <t>เหล่าอู</t>
  </si>
  <si>
    <t>ณิชกมล</t>
  </si>
  <si>
    <t>บุญช่วยเชิดศักดิ์</t>
  </si>
  <si>
    <t>ดวงฤทัย</t>
  </si>
  <si>
    <t>ทิพย์ภวรรณ</t>
  </si>
  <si>
    <t>มณีโชติ</t>
  </si>
  <si>
    <t>วงษ์รักษ์</t>
  </si>
  <si>
    <t>ชนะแสง</t>
  </si>
  <si>
    <t>นลพรรณ</t>
  </si>
  <si>
    <t>นันทิพร</t>
  </si>
  <si>
    <t>จันทร์ประทักษ์</t>
  </si>
  <si>
    <t>ปภัสรา</t>
  </si>
  <si>
    <t>มินทมอน</t>
  </si>
  <si>
    <t>ปรีชญา</t>
  </si>
  <si>
    <t>อัคราช</t>
  </si>
  <si>
    <t>ภกาวรรณ</t>
  </si>
  <si>
    <t>ภัทราพร</t>
  </si>
  <si>
    <t>พยัคฆวิเชียร</t>
  </si>
  <si>
    <t>ภิชญาภา</t>
  </si>
  <si>
    <t>มณฑิรา</t>
  </si>
  <si>
    <t>เสือทุเรียน</t>
  </si>
  <si>
    <t>มนัสชนก</t>
  </si>
  <si>
    <t>กล้าถิ่นภู</t>
  </si>
  <si>
    <t>มนัสนันท์</t>
  </si>
  <si>
    <t>จันทราศรี</t>
  </si>
  <si>
    <t>วชิรญาณ์</t>
  </si>
  <si>
    <t>สวนแจ้ง</t>
  </si>
  <si>
    <t>วรเนตร</t>
  </si>
  <si>
    <t>สิงห์ประสาท</t>
  </si>
  <si>
    <t>วไลลักษณ์</t>
  </si>
  <si>
    <t>เมฆพงษ์</t>
  </si>
  <si>
    <t>วารุณี</t>
  </si>
  <si>
    <t>ประสิทธิ์เขตกิจ</t>
  </si>
  <si>
    <t>สิรภัทร</t>
  </si>
  <si>
    <t>สุรางคนา</t>
  </si>
  <si>
    <t>อโณทัย</t>
  </si>
  <si>
    <t>เกณฑ์เกตุกรณ์</t>
  </si>
  <si>
    <t>อภิสรา</t>
  </si>
  <si>
    <t>จุระยา</t>
  </si>
  <si>
    <t>อรอุมา</t>
  </si>
  <si>
    <t>ศรีวรรณ์</t>
  </si>
  <si>
    <t>อริญ</t>
  </si>
  <si>
    <t>บรรพจุลจินดา</t>
  </si>
  <si>
    <t>อัฐภิญญา</t>
  </si>
  <si>
    <t>ศรีวงค์</t>
  </si>
  <si>
    <t>พิมพ์ขันธ์</t>
  </si>
  <si>
    <t>ภูวนันท์</t>
  </si>
  <si>
    <t>ห่านวิไล</t>
  </si>
  <si>
    <t>ชานน</t>
  </si>
  <si>
    <t>อินทร์ประสิทธิ์</t>
  </si>
  <si>
    <t>ภวิกา</t>
  </si>
  <si>
    <t>ทิมแสง</t>
  </si>
  <si>
    <t>จิราธิวัฒน์</t>
  </si>
  <si>
    <t>ชื่นศรีนวล</t>
  </si>
  <si>
    <t>ไกรวิชญ์</t>
  </si>
  <si>
    <t>มากตะคุ</t>
  </si>
  <si>
    <t>ณิชกานต์</t>
  </si>
  <si>
    <t>แซ่ลี้</t>
  </si>
  <si>
    <t>จินตนา</t>
  </si>
  <si>
    <t>อรุณ</t>
  </si>
  <si>
    <t>ชั้นมัธยมศึกษาปีที่ 3/1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</si>
  <si>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</si>
  <si>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</si>
  <si>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</si>
  <si>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</si>
  <si>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</si>
  <si>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</si>
  <si>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>ชั้นมัธยมศึกษาปีที่ 3/7</t>
  </si>
  <si>
    <t>ชั้นมัธยมศึกษาปีที่ 3/8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</si>
  <si>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สำนักงานเขตพื้นที่การศึกษามัธยมศึกษานครสวรค์</t>
  </si>
  <si>
    <t>ชั้นมัธยมศึกษาปีที่ 3/9</t>
  </si>
  <si>
    <t>กางกรณ์</t>
  </si>
  <si>
    <t>รักสิกา</t>
  </si>
  <si>
    <t>พลายนาค</t>
  </si>
  <si>
    <t>กฤติธี</t>
  </si>
  <si>
    <t>แสงทิม</t>
  </si>
  <si>
    <t>อรรถวิท</t>
  </si>
  <si>
    <t>ทวี</t>
  </si>
  <si>
    <t>ปนัดดา</t>
  </si>
  <si>
    <t>แตงคำ</t>
  </si>
  <si>
    <t>กรวิชญ์</t>
  </si>
  <si>
    <t>ช่อทิพย์</t>
  </si>
  <si>
    <t>คงคุ้ม</t>
  </si>
  <si>
    <t>ศุภกร</t>
  </si>
  <si>
    <t>เรืองวงษ์</t>
  </si>
  <si>
    <t>ชยุต</t>
  </si>
  <si>
    <t>หมื่นจบ</t>
  </si>
  <si>
    <t>ธิดารัตน์</t>
  </si>
  <si>
    <t>แป้นสุวรรณ</t>
  </si>
  <si>
    <t>สกุลภรณ์</t>
  </si>
  <si>
    <t>ต๊กควรเฮง</t>
  </si>
  <si>
    <t>ชื่นเกษร</t>
  </si>
  <si>
    <t>สุมาลี</t>
  </si>
  <si>
    <t>พณรมย์</t>
  </si>
  <si>
    <t>นภัส</t>
  </si>
  <si>
    <t>แจ่มมี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</si>
</sst>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187" formatCode="0\-0000\-00000\-00\-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59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2" borderId="12" xfId="0" applyFont="1" applyFill="1" applyBorder="1"/>
    <xf numFmtId="0" fontId="9" fillId="0" borderId="0" xfId="0" applyFont="1" applyFill="1" applyBorder="1"/>
    <xf numFmtId="59" fontId="8" fillId="0" borderId="2" xfId="0" applyNumberFormat="1" applyFont="1" applyFill="1" applyBorder="1" applyAlignment="1">
      <alignment horizontal="center" vertical="center"/>
    </xf>
    <xf numFmtId="5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2" borderId="1" xfId="0" applyFont="1" applyFill="1" applyBorder="1"/>
    <xf numFmtId="5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59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0" fillId="0" borderId="0" xfId="0" applyFont="1"/>
    <xf numFmtId="1" fontId="9" fillId="0" borderId="2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59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59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59" fontId="8" fillId="0" borderId="1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59" fontId="9" fillId="0" borderId="13" xfId="0" applyNumberFormat="1" applyFont="1" applyBorder="1" applyAlignment="1">
      <alignment horizontal="center" vertical="center"/>
    </xf>
    <xf numFmtId="187" fontId="11" fillId="0" borderId="15" xfId="0" applyNumberFormat="1" applyFont="1" applyBorder="1" applyAlignment="1">
      <alignment horizontal="center" vertical="center" shrinkToFit="1"/>
    </xf>
    <xf numFmtId="187" fontId="11" fillId="0" borderId="16" xfId="0" applyNumberFormat="1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187" fontId="9" fillId="0" borderId="13" xfId="0" applyNumberFormat="1" applyFont="1" applyBorder="1" applyAlignment="1">
      <alignment horizontal="center" vertical="center" shrinkToFit="1"/>
    </xf>
    <xf numFmtId="187" fontId="9" fillId="0" borderId="14" xfId="0" applyNumberFormat="1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187" fontId="9" fillId="0" borderId="18" xfId="0" applyNumberFormat="1" applyFont="1" applyBorder="1" applyAlignment="1">
      <alignment horizontal="center" vertical="center" shrinkToFit="1"/>
    </xf>
    <xf numFmtId="187" fontId="9" fillId="0" borderId="19" xfId="0" applyNumberFormat="1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187" fontId="9" fillId="0" borderId="15" xfId="0" applyNumberFormat="1" applyFont="1" applyBorder="1" applyAlignment="1">
      <alignment horizontal="center" vertical="center" shrinkToFit="1"/>
    </xf>
    <xf numFmtId="187" fontId="9" fillId="0" borderId="16" xfId="0" applyNumberFormat="1" applyFont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/>
    </xf>
    <xf numFmtId="59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59" fontId="9" fillId="0" borderId="2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3">
    <cellStyle name="Currency 2" xfId="12" xr:uid="{00000000-0005-0000-0000-000000000000}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10"/>
  <sheetViews>
    <sheetView topLeftCell="A37" workbookViewId="0">
      <selection activeCell="I46" sqref="I46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611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17</v>
      </c>
      <c r="C7" s="10" t="s">
        <v>18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4" t="s">
        <v>19</v>
      </c>
      <c r="C8" s="15" t="s">
        <v>20</v>
      </c>
      <c r="D8" s="16"/>
      <c r="E8" s="16"/>
      <c r="F8" s="16"/>
      <c r="G8" s="16"/>
      <c r="H8" s="16"/>
      <c r="I8" s="12">
        <f t="shared" ref="I8:I43" si="0">SUM(D8:H8)</f>
        <v>0</v>
      </c>
      <c r="J8" s="12">
        <f t="shared" ref="J8:J43" si="1">AVERAGE(I8)/5</f>
        <v>0</v>
      </c>
      <c r="K8" s="12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21</v>
      </c>
      <c r="C9" s="15" t="s">
        <v>22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23</v>
      </c>
      <c r="C10" s="15" t="s">
        <v>24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25</v>
      </c>
      <c r="C11" s="15" t="s">
        <v>26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28</v>
      </c>
      <c r="C12" s="15" t="s">
        <v>29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30</v>
      </c>
      <c r="C13" s="15" t="s">
        <v>31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32</v>
      </c>
      <c r="C14" s="15" t="s">
        <v>33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34</v>
      </c>
      <c r="C15" s="15" t="s">
        <v>35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36</v>
      </c>
      <c r="C16" s="15" t="s">
        <v>37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38</v>
      </c>
      <c r="C17" s="15" t="s">
        <v>39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40</v>
      </c>
      <c r="C18" s="15" t="s">
        <v>41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16</v>
      </c>
      <c r="B19" s="15" t="s">
        <v>42</v>
      </c>
      <c r="C19" s="15" t="s">
        <v>43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5" t="s">
        <v>44</v>
      </c>
      <c r="C20" s="15" t="s">
        <v>45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16</v>
      </c>
      <c r="B21" s="15" t="s">
        <v>46</v>
      </c>
      <c r="C21" s="15" t="s">
        <v>47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16</v>
      </c>
      <c r="B22" s="15" t="s">
        <v>48</v>
      </c>
      <c r="C22" s="15" t="s">
        <v>49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9" t="s">
        <v>16</v>
      </c>
      <c r="B23" s="10" t="s">
        <v>50</v>
      </c>
      <c r="C23" s="10" t="s">
        <v>51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20" t="s">
        <v>16</v>
      </c>
      <c r="B24" s="21" t="s">
        <v>46</v>
      </c>
      <c r="C24" s="22" t="s">
        <v>622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53</v>
      </c>
      <c r="C25" s="15" t="s">
        <v>54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55</v>
      </c>
      <c r="C26" s="15" t="s">
        <v>56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57</v>
      </c>
      <c r="C27" s="15" t="s">
        <v>58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59</v>
      </c>
      <c r="C28" s="15" t="s">
        <v>60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61</v>
      </c>
      <c r="C29" s="15" t="s">
        <v>62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63</v>
      </c>
      <c r="C30" s="15" t="s">
        <v>64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65</v>
      </c>
      <c r="C31" s="15" t="s">
        <v>66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67</v>
      </c>
      <c r="C32" s="15" t="s">
        <v>68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3" t="s">
        <v>52</v>
      </c>
      <c r="B33" s="15" t="s">
        <v>69</v>
      </c>
      <c r="C33" s="15" t="s">
        <v>70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7" t="s">
        <v>52</v>
      </c>
      <c r="B34" s="18" t="s">
        <v>71</v>
      </c>
      <c r="C34" s="15" t="s">
        <v>72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3" t="s">
        <v>52</v>
      </c>
      <c r="B35" s="15" t="s">
        <v>73</v>
      </c>
      <c r="C35" s="15" t="s">
        <v>74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3" t="s">
        <v>52</v>
      </c>
      <c r="B36" s="15" t="s">
        <v>75</v>
      </c>
      <c r="C36" s="15" t="s">
        <v>76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3" t="s">
        <v>52</v>
      </c>
      <c r="B37" s="15" t="s">
        <v>77</v>
      </c>
      <c r="C37" s="15" t="s">
        <v>78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3" t="s">
        <v>52</v>
      </c>
      <c r="B38" s="15" t="s">
        <v>79</v>
      </c>
      <c r="C38" s="15" t="s">
        <v>80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3" t="s">
        <v>52</v>
      </c>
      <c r="B39" s="15" t="s">
        <v>81</v>
      </c>
      <c r="C39" s="15" t="s">
        <v>82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3" t="s">
        <v>52</v>
      </c>
      <c r="B40" s="15" t="s">
        <v>83</v>
      </c>
      <c r="C40" s="15" t="s">
        <v>84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3" t="s">
        <v>52</v>
      </c>
      <c r="B41" s="15" t="s">
        <v>85</v>
      </c>
      <c r="C41" s="15" t="s">
        <v>86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3" t="s">
        <v>52</v>
      </c>
      <c r="B42" s="15" t="s">
        <v>87</v>
      </c>
      <c r="C42" s="15" t="s">
        <v>88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s="1" customFormat="1" ht="24" x14ac:dyDescent="0.55000000000000004">
      <c r="A43" s="23" t="s">
        <v>52</v>
      </c>
      <c r="B43" s="24" t="s">
        <v>623</v>
      </c>
      <c r="C43" s="24" t="s">
        <v>624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/>
      <c r="B44" s="19"/>
      <c r="C44" s="5" t="s">
        <v>14</v>
      </c>
      <c r="D44" s="6">
        <f>COUNTIF(D7:D42,"=4")</f>
        <v>0</v>
      </c>
      <c r="E44" s="6">
        <f>COUNTIF(E7:E42,"=4")</f>
        <v>0</v>
      </c>
      <c r="F44" s="6">
        <f>COUNTIF(F7:F42,"=4")</f>
        <v>0</v>
      </c>
      <c r="G44" s="6">
        <f>COUNTIF(G7:G42,"=4")</f>
        <v>0</v>
      </c>
      <c r="H44" s="6">
        <f>COUNTIF(H7:H42,"=4")</f>
        <v>0</v>
      </c>
      <c r="I44" s="12"/>
      <c r="J44" s="12"/>
      <c r="K44" s="12"/>
    </row>
    <row r="45" spans="1:11" ht="24" x14ac:dyDescent="0.55000000000000004">
      <c r="A45" s="19"/>
      <c r="B45" s="19"/>
      <c r="C45" s="5" t="s">
        <v>10</v>
      </c>
      <c r="D45" s="6">
        <f>COUNTIF(D7:D42,"=3")</f>
        <v>0</v>
      </c>
      <c r="E45" s="6">
        <f>COUNTIF(E7:E42,"=3")</f>
        <v>0</v>
      </c>
      <c r="F45" s="6">
        <f>COUNTIF(F7:F42,"=3")</f>
        <v>0</v>
      </c>
      <c r="G45" s="6">
        <f>COUNTIF(G7:G42,"=3")</f>
        <v>0</v>
      </c>
      <c r="H45" s="6">
        <f>COUNTIF(H7:H42,"=3")</f>
        <v>0</v>
      </c>
      <c r="I45" s="12"/>
      <c r="J45" s="12"/>
      <c r="K45" s="12"/>
    </row>
    <row r="46" spans="1:11" ht="24" x14ac:dyDescent="0.55000000000000004">
      <c r="A46" s="19"/>
      <c r="B46" s="19"/>
      <c r="C46" s="5" t="s">
        <v>11</v>
      </c>
      <c r="D46" s="6">
        <f>COUNTIF(D7:D42,"=2")</f>
        <v>0</v>
      </c>
      <c r="E46" s="6">
        <f>COUNTIF(E7:E42,"=2")</f>
        <v>0</v>
      </c>
      <c r="F46" s="6">
        <f>COUNTIF(F7:F42,"=2")</f>
        <v>0</v>
      </c>
      <c r="G46" s="6">
        <f>COUNTIF(G7:G42,"=2")</f>
        <v>0</v>
      </c>
      <c r="H46" s="6">
        <f>COUNTIF(H7:H42,"=2")</f>
        <v>0</v>
      </c>
      <c r="I46" s="12"/>
      <c r="J46" s="12"/>
      <c r="K46" s="12"/>
    </row>
    <row r="47" spans="1:11" ht="24" x14ac:dyDescent="0.55000000000000004">
      <c r="A47" s="19"/>
      <c r="B47" s="19"/>
      <c r="C47" s="5" t="s">
        <v>12</v>
      </c>
      <c r="D47" s="6">
        <f>COUNTIF(D7:D42,"=1")</f>
        <v>0</v>
      </c>
      <c r="E47" s="6">
        <f t="shared" ref="E47:H47" si="3">COUNTIF(E7:E42,"=1")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2"/>
      <c r="J47" s="12"/>
      <c r="K47" s="12"/>
    </row>
    <row r="48" spans="1:11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M43" sqref="M43"/>
    </sheetView>
  </sheetViews>
  <sheetFormatPr defaultRowHeight="17.25" x14ac:dyDescent="0.4"/>
  <cols>
    <col min="1" max="1" width="4.25" style="25" customWidth="1"/>
    <col min="2" max="2" width="9" style="25"/>
    <col min="3" max="3" width="12" style="25" customWidth="1"/>
    <col min="4" max="4" width="9.75" style="37" customWidth="1"/>
    <col min="5" max="6" width="7.875" style="37" customWidth="1"/>
    <col min="7" max="7" width="10.5" style="37" customWidth="1"/>
    <col min="8" max="8" width="10.625" style="37" customWidth="1"/>
    <col min="9" max="9" width="12" style="37" customWidth="1"/>
    <col min="10" max="10" width="7.5" style="37" customWidth="1"/>
    <col min="11" max="11" width="13" style="37" customWidth="1"/>
    <col min="12" max="16384" width="9" style="25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613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89</v>
      </c>
      <c r="C7" s="10" t="s">
        <v>90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91</v>
      </c>
      <c r="C8" s="15" t="s">
        <v>92</v>
      </c>
      <c r="D8" s="16"/>
      <c r="E8" s="16"/>
      <c r="F8" s="16"/>
      <c r="G8" s="16"/>
      <c r="H8" s="16"/>
      <c r="I8" s="12">
        <f t="shared" ref="I8:I43" si="0">SUM(D8:H8)</f>
        <v>0</v>
      </c>
      <c r="J8" s="12">
        <f t="shared" ref="J8:J43" si="1">AVERAGE(I8)/5</f>
        <v>0</v>
      </c>
      <c r="K8" s="12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93</v>
      </c>
      <c r="C9" s="15" t="s">
        <v>94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95</v>
      </c>
      <c r="C10" s="15" t="s">
        <v>96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27</v>
      </c>
      <c r="C11" s="15" t="s">
        <v>97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98</v>
      </c>
      <c r="C12" s="15" t="s">
        <v>99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100</v>
      </c>
      <c r="C13" s="15" t="s">
        <v>101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102</v>
      </c>
      <c r="C14" s="15" t="s">
        <v>103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104</v>
      </c>
      <c r="C15" s="15" t="s">
        <v>105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106</v>
      </c>
      <c r="C16" s="15" t="s">
        <v>107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108</v>
      </c>
      <c r="C17" s="15" t="s">
        <v>109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110</v>
      </c>
      <c r="C18" s="15" t="s">
        <v>111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16</v>
      </c>
      <c r="B19" s="15" t="s">
        <v>112</v>
      </c>
      <c r="C19" s="15" t="s">
        <v>113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5" t="s">
        <v>114</v>
      </c>
      <c r="C20" s="15" t="s">
        <v>115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16</v>
      </c>
      <c r="B21" s="15" t="s">
        <v>116</v>
      </c>
      <c r="C21" s="15" t="s">
        <v>117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3.25" customHeight="1" x14ac:dyDescent="0.55000000000000004">
      <c r="A22" s="13" t="s">
        <v>16</v>
      </c>
      <c r="B22" s="15" t="s">
        <v>118</v>
      </c>
      <c r="C22" s="15" t="s">
        <v>119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3.25" customHeight="1" x14ac:dyDescent="0.55000000000000004">
      <c r="A23" s="26" t="s">
        <v>16</v>
      </c>
      <c r="B23" s="27" t="s">
        <v>597</v>
      </c>
      <c r="C23" s="27" t="s">
        <v>598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3.25" customHeight="1" x14ac:dyDescent="0.55000000000000004">
      <c r="A24" s="28" t="s">
        <v>16</v>
      </c>
      <c r="B24" s="29" t="s">
        <v>112</v>
      </c>
      <c r="C24" s="30" t="s">
        <v>154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3.25" customHeight="1" x14ac:dyDescent="0.55000000000000004">
      <c r="A25" s="38" t="s">
        <v>16</v>
      </c>
      <c r="B25" s="39" t="s">
        <v>625</v>
      </c>
      <c r="C25" s="40" t="s">
        <v>626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3.25" customHeight="1" x14ac:dyDescent="0.55000000000000004">
      <c r="A26" s="41" t="s">
        <v>16</v>
      </c>
      <c r="B26" s="21" t="s">
        <v>627</v>
      </c>
      <c r="C26" s="21" t="s">
        <v>628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120</v>
      </c>
      <c r="C27" s="15" t="s">
        <v>121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33" t="s">
        <v>52</v>
      </c>
      <c r="B28" s="34" t="s">
        <v>122</v>
      </c>
      <c r="C28" s="15" t="s">
        <v>123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124</v>
      </c>
      <c r="C29" s="10" t="s">
        <v>125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63</v>
      </c>
      <c r="C30" s="15" t="s">
        <v>126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127</v>
      </c>
      <c r="C31" s="15" t="s">
        <v>128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129</v>
      </c>
      <c r="C32" s="15" t="s">
        <v>130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3" t="s">
        <v>52</v>
      </c>
      <c r="B33" s="15" t="s">
        <v>131</v>
      </c>
      <c r="C33" s="15" t="s">
        <v>132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3" t="s">
        <v>52</v>
      </c>
      <c r="B34" s="15" t="s">
        <v>134</v>
      </c>
      <c r="C34" s="15" t="s">
        <v>135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3" t="s">
        <v>52</v>
      </c>
      <c r="B35" s="15" t="s">
        <v>136</v>
      </c>
      <c r="C35" s="15" t="s">
        <v>137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3" t="s">
        <v>52</v>
      </c>
      <c r="B36" s="15" t="s">
        <v>138</v>
      </c>
      <c r="C36" s="15" t="s">
        <v>139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3" t="s">
        <v>52</v>
      </c>
      <c r="B37" s="15" t="s">
        <v>140</v>
      </c>
      <c r="C37" s="15" t="s">
        <v>141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3" t="s">
        <v>52</v>
      </c>
      <c r="B38" s="15" t="s">
        <v>142</v>
      </c>
      <c r="C38" s="15" t="s">
        <v>143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3" t="s">
        <v>52</v>
      </c>
      <c r="B39" s="15" t="s">
        <v>144</v>
      </c>
      <c r="C39" s="15" t="s">
        <v>145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3" t="s">
        <v>52</v>
      </c>
      <c r="B40" s="15" t="s">
        <v>146</v>
      </c>
      <c r="C40" s="15" t="s">
        <v>147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33" t="s">
        <v>52</v>
      </c>
      <c r="B41" s="34" t="s">
        <v>148</v>
      </c>
      <c r="C41" s="34" t="s">
        <v>149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35" t="s">
        <v>52</v>
      </c>
      <c r="B42" s="36" t="s">
        <v>150</v>
      </c>
      <c r="C42" s="36" t="s">
        <v>119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42" t="s">
        <v>52</v>
      </c>
      <c r="B43" s="43" t="s">
        <v>629</v>
      </c>
      <c r="C43" s="44" t="s">
        <v>630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/>
      <c r="B44" s="19"/>
      <c r="C44" s="5" t="s">
        <v>14</v>
      </c>
      <c r="D44" s="6">
        <f>COUNTIF(D7:D42,"=4")</f>
        <v>0</v>
      </c>
      <c r="E44" s="6">
        <f>COUNTIF(E7:E42,"=4")</f>
        <v>0</v>
      </c>
      <c r="F44" s="6">
        <f>COUNTIF(F7:F42,"=4")</f>
        <v>0</v>
      </c>
      <c r="G44" s="6">
        <f>COUNTIF(G7:G42,"=4")</f>
        <v>0</v>
      </c>
      <c r="H44" s="6">
        <f>COUNTIF(H7:H42,"=4")</f>
        <v>0</v>
      </c>
      <c r="I44" s="12"/>
      <c r="J44" s="12"/>
      <c r="K44" s="12"/>
    </row>
    <row r="45" spans="1:11" ht="24" x14ac:dyDescent="0.55000000000000004">
      <c r="A45" s="19"/>
      <c r="B45" s="19"/>
      <c r="C45" s="5" t="s">
        <v>10</v>
      </c>
      <c r="D45" s="6">
        <f>COUNTIF(D7:D42,"=3")</f>
        <v>0</v>
      </c>
      <c r="E45" s="6">
        <f>COUNTIF(E7:E42,"=3")</f>
        <v>0</v>
      </c>
      <c r="F45" s="6">
        <f>COUNTIF(F7:F42,"=3")</f>
        <v>0</v>
      </c>
      <c r="G45" s="6">
        <f>COUNTIF(G7:G42,"=3")</f>
        <v>0</v>
      </c>
      <c r="H45" s="6">
        <f>COUNTIF(H7:H42,"=3")</f>
        <v>0</v>
      </c>
      <c r="I45" s="12"/>
      <c r="J45" s="12"/>
      <c r="K45" s="12"/>
    </row>
    <row r="46" spans="1:11" ht="24" x14ac:dyDescent="0.55000000000000004">
      <c r="A46" s="19"/>
      <c r="B46" s="19"/>
      <c r="C46" s="5" t="s">
        <v>11</v>
      </c>
      <c r="D46" s="6">
        <f>COUNTIF(D7:D42,"=2")</f>
        <v>0</v>
      </c>
      <c r="E46" s="6">
        <f>COUNTIF(E7:E42,"=2")</f>
        <v>0</v>
      </c>
      <c r="F46" s="6">
        <f>COUNTIF(F7:F42,"=2")</f>
        <v>0</v>
      </c>
      <c r="G46" s="6">
        <f>COUNTIF(G7:G42,"=2")</f>
        <v>0</v>
      </c>
      <c r="H46" s="6">
        <f>COUNTIF(H7:H42,"=2")</f>
        <v>0</v>
      </c>
      <c r="I46" s="12"/>
      <c r="J46" s="12"/>
      <c r="K46" s="12"/>
    </row>
    <row r="47" spans="1:11" ht="24" x14ac:dyDescent="0.55000000000000004">
      <c r="A47" s="19"/>
      <c r="B47" s="19"/>
      <c r="C47" s="5" t="s">
        <v>12</v>
      </c>
      <c r="D47" s="6">
        <f>COUNTIF(D7:D42,"=1")</f>
        <v>0</v>
      </c>
      <c r="E47" s="6">
        <f t="shared" ref="E47:H47" si="3">COUNTIF(E7:E42,"=1")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2"/>
      <c r="J47" s="12"/>
      <c r="K47" s="1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4"/>
  <sheetViews>
    <sheetView workbookViewId="0">
      <selection activeCell="L42" sqref="L42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614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151</v>
      </c>
      <c r="C7" s="10" t="s">
        <v>152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153</v>
      </c>
      <c r="C8" s="15" t="s">
        <v>154</v>
      </c>
      <c r="D8" s="16"/>
      <c r="E8" s="16"/>
      <c r="F8" s="16"/>
      <c r="G8" s="16"/>
      <c r="H8" s="16"/>
      <c r="I8" s="12">
        <f t="shared" ref="I8:I43" si="0">SUM(D8:H8)</f>
        <v>0</v>
      </c>
      <c r="J8" s="12">
        <f t="shared" ref="J8:J43" si="1">AVERAGE(I8)/5</f>
        <v>0</v>
      </c>
      <c r="K8" s="12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155</v>
      </c>
      <c r="C9" s="15" t="s">
        <v>156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157</v>
      </c>
      <c r="C10" s="15" t="s">
        <v>158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159</v>
      </c>
      <c r="C11" s="15" t="s">
        <v>24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160</v>
      </c>
      <c r="C12" s="15" t="s">
        <v>161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162</v>
      </c>
      <c r="C13" s="15" t="s">
        <v>163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164</v>
      </c>
      <c r="C14" s="15" t="s">
        <v>165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166</v>
      </c>
      <c r="C15" s="15" t="s">
        <v>167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168</v>
      </c>
      <c r="C16" s="15" t="s">
        <v>169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170</v>
      </c>
      <c r="C17" s="15" t="s">
        <v>171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172</v>
      </c>
      <c r="C18" s="15" t="s">
        <v>173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16</v>
      </c>
      <c r="B19" s="15" t="s">
        <v>174</v>
      </c>
      <c r="C19" s="15" t="s">
        <v>101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4" t="s">
        <v>175</v>
      </c>
      <c r="C20" s="15" t="s">
        <v>176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16</v>
      </c>
      <c r="B21" s="15" t="s">
        <v>177</v>
      </c>
      <c r="C21" s="15" t="s">
        <v>178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16</v>
      </c>
      <c r="B22" s="15" t="s">
        <v>179</v>
      </c>
      <c r="C22" s="15" t="s">
        <v>180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16</v>
      </c>
      <c r="B23" s="15" t="s">
        <v>181</v>
      </c>
      <c r="C23" s="15" t="s">
        <v>182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45" t="s">
        <v>16</v>
      </c>
      <c r="B24" s="46" t="s">
        <v>631</v>
      </c>
      <c r="C24" s="47" t="s">
        <v>438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183</v>
      </c>
      <c r="C25" s="15" t="s">
        <v>184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185</v>
      </c>
      <c r="C26" s="15" t="s">
        <v>186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187</v>
      </c>
      <c r="C27" s="15" t="s">
        <v>188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9" t="s">
        <v>52</v>
      </c>
      <c r="B28" s="10" t="s">
        <v>189</v>
      </c>
      <c r="C28" s="15" t="s">
        <v>190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191</v>
      </c>
      <c r="C29" s="15" t="s">
        <v>192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193</v>
      </c>
      <c r="C30" s="15" t="s">
        <v>194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195</v>
      </c>
      <c r="C31" s="15" t="s">
        <v>196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197</v>
      </c>
      <c r="C32" s="15" t="s">
        <v>198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3" t="s">
        <v>52</v>
      </c>
      <c r="B33" s="15" t="s">
        <v>199</v>
      </c>
      <c r="C33" s="15" t="s">
        <v>200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3" t="s">
        <v>52</v>
      </c>
      <c r="B34" s="15" t="s">
        <v>201</v>
      </c>
      <c r="C34" s="15" t="s">
        <v>202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3" t="s">
        <v>52</v>
      </c>
      <c r="B35" s="15" t="s">
        <v>203</v>
      </c>
      <c r="C35" s="15" t="s">
        <v>204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3" t="s">
        <v>52</v>
      </c>
      <c r="B36" s="15" t="s">
        <v>205</v>
      </c>
      <c r="C36" s="15" t="s">
        <v>206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3" t="s">
        <v>52</v>
      </c>
      <c r="B37" s="15" t="s">
        <v>207</v>
      </c>
      <c r="C37" s="15" t="s">
        <v>208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3" t="s">
        <v>52</v>
      </c>
      <c r="B38" s="15" t="s">
        <v>209</v>
      </c>
      <c r="C38" s="15" t="s">
        <v>210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3" t="s">
        <v>52</v>
      </c>
      <c r="B39" s="15" t="s">
        <v>211</v>
      </c>
      <c r="C39" s="15" t="s">
        <v>212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3" t="s">
        <v>52</v>
      </c>
      <c r="B40" s="15" t="s">
        <v>213</v>
      </c>
      <c r="C40" s="15" t="s">
        <v>214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3" t="s">
        <v>52</v>
      </c>
      <c r="B41" s="15" t="s">
        <v>215</v>
      </c>
      <c r="C41" s="15" t="s">
        <v>216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35" t="s">
        <v>52</v>
      </c>
      <c r="B42" s="36" t="s">
        <v>217</v>
      </c>
      <c r="C42" s="36" t="s">
        <v>218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s="1" customFormat="1" ht="24" x14ac:dyDescent="0.55000000000000004">
      <c r="A43" s="48" t="s">
        <v>52</v>
      </c>
      <c r="B43" s="49" t="s">
        <v>632</v>
      </c>
      <c r="C43" s="50" t="s">
        <v>633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19"/>
      <c r="B44" s="19"/>
      <c r="C44" s="5" t="s">
        <v>14</v>
      </c>
      <c r="D44" s="6">
        <f>COUNTIF(D7:D42,"=4")</f>
        <v>0</v>
      </c>
      <c r="E44" s="6">
        <f>COUNTIF(E7:E42,"=4")</f>
        <v>0</v>
      </c>
      <c r="F44" s="6">
        <f>COUNTIF(F7:F42,"=4")</f>
        <v>0</v>
      </c>
      <c r="G44" s="6">
        <f>COUNTIF(G7:G42,"=4")</f>
        <v>0</v>
      </c>
      <c r="H44" s="6">
        <f>COUNTIF(H7:H42,"=4")</f>
        <v>0</v>
      </c>
      <c r="I44" s="12"/>
      <c r="J44" s="12"/>
      <c r="K44" s="12"/>
      <c r="L44" s="2"/>
      <c r="M44" s="2"/>
    </row>
    <row r="45" spans="1:13" ht="24" x14ac:dyDescent="0.55000000000000004">
      <c r="A45" s="19"/>
      <c r="B45" s="19"/>
      <c r="C45" s="5" t="s">
        <v>10</v>
      </c>
      <c r="D45" s="6">
        <f>COUNTIF(D7:D42,"=3")</f>
        <v>0</v>
      </c>
      <c r="E45" s="6">
        <f>COUNTIF(E7:E42,"=3")</f>
        <v>0</v>
      </c>
      <c r="F45" s="6">
        <f>COUNTIF(F7:F42,"=3")</f>
        <v>0</v>
      </c>
      <c r="G45" s="6">
        <f>COUNTIF(G7:G42,"=3")</f>
        <v>0</v>
      </c>
      <c r="H45" s="6">
        <f>COUNTIF(H7:H42,"=3")</f>
        <v>0</v>
      </c>
      <c r="I45" s="12"/>
      <c r="J45" s="12"/>
      <c r="K45" s="12"/>
      <c r="L45" s="2"/>
      <c r="M45" s="2"/>
    </row>
    <row r="46" spans="1:13" ht="24" x14ac:dyDescent="0.55000000000000004">
      <c r="A46" s="19"/>
      <c r="B46" s="19"/>
      <c r="C46" s="5" t="s">
        <v>11</v>
      </c>
      <c r="D46" s="6">
        <f>COUNTIF(D7:D42,"=2")</f>
        <v>0</v>
      </c>
      <c r="E46" s="6">
        <f>COUNTIF(E7:E42,"=2")</f>
        <v>0</v>
      </c>
      <c r="F46" s="6">
        <f>COUNTIF(F7:F42,"=2")</f>
        <v>0</v>
      </c>
      <c r="G46" s="6">
        <f>COUNTIF(G7:G42,"=2")</f>
        <v>0</v>
      </c>
      <c r="H46" s="6">
        <f>COUNTIF(H7:H42,"=2")</f>
        <v>0</v>
      </c>
      <c r="I46" s="12"/>
      <c r="J46" s="12"/>
      <c r="K46" s="12"/>
      <c r="L46" s="2"/>
      <c r="M46" s="2"/>
    </row>
    <row r="47" spans="1:13" ht="24" x14ac:dyDescent="0.55000000000000004">
      <c r="A47" s="19"/>
      <c r="B47" s="19"/>
      <c r="C47" s="5" t="s">
        <v>12</v>
      </c>
      <c r="D47" s="6">
        <f>COUNTIF(D7:D42,"=1")</f>
        <v>0</v>
      </c>
      <c r="E47" s="6">
        <f t="shared" ref="E47:H47" si="3">COUNTIF(E7:E42,"=1")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12"/>
      <c r="J47" s="12"/>
      <c r="K47" s="12"/>
      <c r="L47" s="2"/>
      <c r="M47" s="2"/>
    </row>
    <row r="48" spans="1:13" x14ac:dyDescent="0.2"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9"/>
  <sheetViews>
    <sheetView workbookViewId="0">
      <selection activeCell="B37" sqref="B37:D37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615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219</v>
      </c>
      <c r="C7" s="10" t="s">
        <v>220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221</v>
      </c>
      <c r="C8" s="15" t="s">
        <v>107</v>
      </c>
      <c r="D8" s="16"/>
      <c r="E8" s="16"/>
      <c r="F8" s="16"/>
      <c r="G8" s="16"/>
      <c r="H8" s="16"/>
      <c r="I8" s="12">
        <f t="shared" ref="I8:I44" si="0">SUM(D8:H8)</f>
        <v>0</v>
      </c>
      <c r="J8" s="12">
        <f t="shared" ref="J8:J44" si="1">AVERAGE(I8)/5</f>
        <v>0</v>
      </c>
      <c r="K8" s="12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222</v>
      </c>
      <c r="C9" s="15" t="s">
        <v>223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224</v>
      </c>
      <c r="C10" s="15" t="s">
        <v>225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226</v>
      </c>
      <c r="C11" s="15" t="s">
        <v>227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228</v>
      </c>
      <c r="C12" s="15" t="s">
        <v>229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230</v>
      </c>
      <c r="C13" s="15" t="s">
        <v>231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232</v>
      </c>
      <c r="C14" s="15" t="s">
        <v>233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4" t="s">
        <v>234</v>
      </c>
      <c r="C15" s="15" t="s">
        <v>235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110</v>
      </c>
      <c r="C16" s="15" t="s">
        <v>236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237</v>
      </c>
      <c r="C17" s="15" t="s">
        <v>238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239</v>
      </c>
      <c r="C18" s="15" t="s">
        <v>240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51" t="s">
        <v>16</v>
      </c>
      <c r="B19" s="15" t="s">
        <v>241</v>
      </c>
      <c r="C19" s="15" t="s">
        <v>242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5" t="s">
        <v>243</v>
      </c>
      <c r="C20" s="15" t="s">
        <v>244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16</v>
      </c>
      <c r="B21" s="15" t="s">
        <v>245</v>
      </c>
      <c r="C21" s="15" t="s">
        <v>246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16</v>
      </c>
      <c r="B22" s="15" t="s">
        <v>247</v>
      </c>
      <c r="C22" s="15" t="s">
        <v>248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16</v>
      </c>
      <c r="B23" s="15" t="s">
        <v>249</v>
      </c>
      <c r="C23" s="15" t="s">
        <v>250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3" t="s">
        <v>16</v>
      </c>
      <c r="B24" s="15" t="s">
        <v>599</v>
      </c>
      <c r="C24" s="15" t="s">
        <v>600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251</v>
      </c>
      <c r="C25" s="15" t="s">
        <v>252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253</v>
      </c>
      <c r="C26" s="15" t="s">
        <v>254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255</v>
      </c>
      <c r="C27" s="15" t="s">
        <v>256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257</v>
      </c>
      <c r="C28" s="15" t="s">
        <v>258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259</v>
      </c>
      <c r="C29" s="15" t="s">
        <v>260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261</v>
      </c>
      <c r="C30" s="15" t="s">
        <v>262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263</v>
      </c>
      <c r="C31" s="15" t="s">
        <v>264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265</v>
      </c>
      <c r="C32" s="15" t="s">
        <v>266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9" t="s">
        <v>52</v>
      </c>
      <c r="B33" s="10" t="s">
        <v>267</v>
      </c>
      <c r="C33" s="10" t="s">
        <v>268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3" t="s">
        <v>52</v>
      </c>
      <c r="B34" s="15" t="s">
        <v>269</v>
      </c>
      <c r="C34" s="15" t="s">
        <v>270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3" t="s">
        <v>52</v>
      </c>
      <c r="B35" s="15" t="s">
        <v>271</v>
      </c>
      <c r="C35" s="15" t="s">
        <v>272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3" t="s">
        <v>52</v>
      </c>
      <c r="B36" s="15" t="s">
        <v>273</v>
      </c>
      <c r="C36" s="15" t="s">
        <v>274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3" t="s">
        <v>52</v>
      </c>
      <c r="B37" s="15" t="s">
        <v>275</v>
      </c>
      <c r="C37" s="15" t="s">
        <v>276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3" t="s">
        <v>52</v>
      </c>
      <c r="B38" s="15" t="s">
        <v>277</v>
      </c>
      <c r="C38" s="15" t="s">
        <v>278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3" t="s">
        <v>52</v>
      </c>
      <c r="B39" s="15" t="s">
        <v>279</v>
      </c>
      <c r="C39" s="15" t="s">
        <v>280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33" t="s">
        <v>52</v>
      </c>
      <c r="B40" s="34" t="s">
        <v>281</v>
      </c>
      <c r="C40" s="34" t="s">
        <v>282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3" t="s">
        <v>52</v>
      </c>
      <c r="B41" s="15" t="s">
        <v>283</v>
      </c>
      <c r="C41" s="15" t="s">
        <v>284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33" t="s">
        <v>52</v>
      </c>
      <c r="B42" s="34" t="s">
        <v>285</v>
      </c>
      <c r="C42" s="34" t="s">
        <v>286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ht="24" x14ac:dyDescent="0.55000000000000004">
      <c r="A43" s="35" t="s">
        <v>52</v>
      </c>
      <c r="B43" s="36" t="s">
        <v>287</v>
      </c>
      <c r="C43" s="36" t="s">
        <v>288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s="1" customFormat="1" ht="24" x14ac:dyDescent="0.55000000000000004">
      <c r="A44" s="17" t="s">
        <v>52</v>
      </c>
      <c r="B44" s="18" t="s">
        <v>601</v>
      </c>
      <c r="C44" s="18" t="s">
        <v>602</v>
      </c>
      <c r="D44" s="16"/>
      <c r="E44" s="16"/>
      <c r="F44" s="16"/>
      <c r="G44" s="16"/>
      <c r="H44" s="16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ht="24" x14ac:dyDescent="0.55000000000000004">
      <c r="A45" s="19"/>
      <c r="B45" s="19"/>
      <c r="C45" s="5" t="s">
        <v>14</v>
      </c>
      <c r="D45" s="6">
        <f>COUNTIF(D7:D44,"=4")</f>
        <v>0</v>
      </c>
      <c r="E45" s="6">
        <f>COUNTIF(E7:E44,"=4")</f>
        <v>0</v>
      </c>
      <c r="F45" s="6">
        <f>COUNTIF(F7:F44,"=4")</f>
        <v>0</v>
      </c>
      <c r="G45" s="6">
        <f>COUNTIF(G7:G44,"=4")</f>
        <v>0</v>
      </c>
      <c r="H45" s="6">
        <f>COUNTIF(H7:H44,"=4")</f>
        <v>0</v>
      </c>
      <c r="I45" s="12"/>
      <c r="J45" s="12"/>
      <c r="K45" s="12"/>
      <c r="L45" s="2"/>
      <c r="M45" s="2"/>
    </row>
    <row r="46" spans="1:13" ht="24" x14ac:dyDescent="0.55000000000000004">
      <c r="A46" s="19"/>
      <c r="B46" s="19"/>
      <c r="C46" s="5" t="s">
        <v>10</v>
      </c>
      <c r="D46" s="6">
        <f>COUNTIF(D7:D43,"=3")</f>
        <v>0</v>
      </c>
      <c r="E46" s="6">
        <f>COUNTIF(E7:E43,"=3")</f>
        <v>0</v>
      </c>
      <c r="F46" s="6">
        <f>COUNTIF(F7:F43,"=3")</f>
        <v>0</v>
      </c>
      <c r="G46" s="6">
        <f>COUNTIF(G7:G43,"=3")</f>
        <v>0</v>
      </c>
      <c r="H46" s="6">
        <f>COUNTIF(H7:H43,"=3")</f>
        <v>0</v>
      </c>
      <c r="I46" s="12"/>
      <c r="J46" s="12"/>
      <c r="K46" s="12"/>
      <c r="L46" s="2"/>
      <c r="M46" s="2"/>
    </row>
    <row r="47" spans="1:13" ht="24" x14ac:dyDescent="0.55000000000000004">
      <c r="A47" s="19"/>
      <c r="B47" s="19"/>
      <c r="C47" s="5" t="s">
        <v>11</v>
      </c>
      <c r="D47" s="6">
        <f>COUNTIF(D7:D43,"=2")</f>
        <v>0</v>
      </c>
      <c r="E47" s="6">
        <f>COUNTIF(E7:E43,"=2")</f>
        <v>0</v>
      </c>
      <c r="F47" s="6">
        <f>COUNTIF(F7:F43,"=2")</f>
        <v>0</v>
      </c>
      <c r="G47" s="6">
        <f>COUNTIF(G7:G43,"=2")</f>
        <v>0</v>
      </c>
      <c r="H47" s="6">
        <f>COUNTIF(H7:H43,"=2")</f>
        <v>0</v>
      </c>
      <c r="I47" s="12"/>
      <c r="J47" s="12"/>
      <c r="K47" s="12"/>
      <c r="L47" s="2"/>
      <c r="M47" s="2"/>
    </row>
    <row r="48" spans="1:13" ht="24" x14ac:dyDescent="0.55000000000000004">
      <c r="A48" s="19"/>
      <c r="B48" s="19"/>
      <c r="C48" s="5" t="s">
        <v>12</v>
      </c>
      <c r="D48" s="6">
        <f>COUNTIF(D7:D43,"=1")</f>
        <v>0</v>
      </c>
      <c r="E48" s="6">
        <f t="shared" ref="E48:H48" si="3">COUNTIF(E7:E43,"=1")</f>
        <v>0</v>
      </c>
      <c r="F48" s="6">
        <f t="shared" si="3"/>
        <v>0</v>
      </c>
      <c r="G48" s="6">
        <f t="shared" si="3"/>
        <v>0</v>
      </c>
      <c r="H48" s="6">
        <f t="shared" si="3"/>
        <v>0</v>
      </c>
      <c r="I48" s="12"/>
      <c r="J48" s="12"/>
      <c r="K48" s="12"/>
      <c r="L48" s="2"/>
      <c r="M48" s="2"/>
    </row>
    <row r="49" spans="3:13" x14ac:dyDescent="0.2">
      <c r="C49" s="1"/>
      <c r="L49" s="2"/>
      <c r="M49" s="2"/>
    </row>
    <row r="50" spans="3:13" x14ac:dyDescent="0.2">
      <c r="C50" s="1"/>
      <c r="L50" s="2"/>
      <c r="M50" s="2"/>
    </row>
    <row r="51" spans="3:13" x14ac:dyDescent="0.2">
      <c r="L51" s="2"/>
      <c r="M51" s="2"/>
    </row>
    <row r="52" spans="3:13" x14ac:dyDescent="0.2"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81"/>
  <sheetViews>
    <sheetView topLeftCell="A34" workbookViewId="0">
      <selection activeCell="B37" sqref="B37:D37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616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13" t="s">
        <v>16</v>
      </c>
      <c r="B7" s="15" t="s">
        <v>289</v>
      </c>
      <c r="C7" s="15" t="s">
        <v>290</v>
      </c>
      <c r="D7" s="16"/>
      <c r="E7" s="16"/>
      <c r="F7" s="16"/>
      <c r="G7" s="16"/>
      <c r="H7" s="16"/>
      <c r="I7" s="12">
        <f t="shared" ref="I7:I37" si="0">SUM(D7:H7)</f>
        <v>0</v>
      </c>
      <c r="J7" s="12">
        <f t="shared" ref="J7:J44" si="1">AVERAGE(I7)/5</f>
        <v>0</v>
      </c>
      <c r="K7" s="12" t="b">
        <f t="shared" ref="K7:K44" si="2"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291</v>
      </c>
      <c r="C8" s="15" t="s">
        <v>292</v>
      </c>
      <c r="D8" s="16"/>
      <c r="E8" s="16"/>
      <c r="F8" s="16"/>
      <c r="G8" s="16"/>
      <c r="H8" s="16"/>
      <c r="I8" s="12">
        <f t="shared" si="0"/>
        <v>0</v>
      </c>
      <c r="J8" s="12">
        <f t="shared" si="1"/>
        <v>0</v>
      </c>
      <c r="K8" s="12" t="b">
        <f t="shared" si="2"/>
        <v>0</v>
      </c>
    </row>
    <row r="9" spans="1:11" ht="24" x14ac:dyDescent="0.55000000000000004">
      <c r="A9" s="13" t="s">
        <v>16</v>
      </c>
      <c r="B9" s="15" t="s">
        <v>23</v>
      </c>
      <c r="C9" s="15" t="s">
        <v>293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23</v>
      </c>
      <c r="C10" s="15" t="s">
        <v>294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4" t="s">
        <v>23</v>
      </c>
      <c r="C11" s="15" t="s">
        <v>295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296</v>
      </c>
      <c r="C12" s="15" t="s">
        <v>297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298</v>
      </c>
      <c r="C13" s="15" t="s">
        <v>299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300</v>
      </c>
      <c r="C14" s="15" t="s">
        <v>301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302</v>
      </c>
      <c r="C15" s="15" t="s">
        <v>303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304</v>
      </c>
      <c r="C16" s="15" t="s">
        <v>305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306</v>
      </c>
      <c r="C17" s="15" t="s">
        <v>307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308</v>
      </c>
      <c r="C18" s="15" t="s">
        <v>309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16</v>
      </c>
      <c r="B19" s="15" t="s">
        <v>310</v>
      </c>
      <c r="C19" s="15" t="s">
        <v>311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5" t="s">
        <v>312</v>
      </c>
      <c r="C20" s="15" t="s">
        <v>313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16</v>
      </c>
      <c r="B21" s="15" t="s">
        <v>314</v>
      </c>
      <c r="C21" s="15" t="s">
        <v>315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16</v>
      </c>
      <c r="B22" s="15" t="s">
        <v>316</v>
      </c>
      <c r="C22" s="15" t="s">
        <v>317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16</v>
      </c>
      <c r="B23" s="15" t="s">
        <v>318</v>
      </c>
      <c r="C23" s="15" t="s">
        <v>319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s="1" customFormat="1" ht="24" x14ac:dyDescent="0.55000000000000004">
      <c r="A24" s="31" t="s">
        <v>16</v>
      </c>
      <c r="B24" s="32" t="s">
        <v>603</v>
      </c>
      <c r="C24" s="32" t="s">
        <v>604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s="1" customFormat="1" ht="24" x14ac:dyDescent="0.55000000000000004">
      <c r="A25" s="31" t="s">
        <v>16</v>
      </c>
      <c r="B25" s="32" t="s">
        <v>605</v>
      </c>
      <c r="C25" s="32" t="s">
        <v>606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s="1" customFormat="1" ht="24" x14ac:dyDescent="0.55000000000000004">
      <c r="A26" s="41" t="s">
        <v>16</v>
      </c>
      <c r="B26" s="21" t="s">
        <v>634</v>
      </c>
      <c r="C26" s="21" t="s">
        <v>635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s="1" customFormat="1" ht="24" x14ac:dyDescent="0.55000000000000004">
      <c r="A27" s="52" t="s">
        <v>52</v>
      </c>
      <c r="B27" s="53" t="s">
        <v>607</v>
      </c>
      <c r="C27" s="53" t="s">
        <v>608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183</v>
      </c>
      <c r="C28" s="15" t="s">
        <v>320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321</v>
      </c>
      <c r="C29" s="15" t="s">
        <v>322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323</v>
      </c>
      <c r="C30" s="15" t="s">
        <v>324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325</v>
      </c>
      <c r="C31" s="15" t="s">
        <v>196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189</v>
      </c>
      <c r="C32" s="15" t="s">
        <v>326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3" t="s">
        <v>52</v>
      </c>
      <c r="B33" s="15" t="s">
        <v>327</v>
      </c>
      <c r="C33" s="15" t="s">
        <v>328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3" t="s">
        <v>52</v>
      </c>
      <c r="B34" s="15" t="s">
        <v>329</v>
      </c>
      <c r="C34" s="15" t="s">
        <v>330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3" t="s">
        <v>52</v>
      </c>
      <c r="B35" s="15" t="s">
        <v>331</v>
      </c>
      <c r="C35" s="15" t="s">
        <v>332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3" t="s">
        <v>52</v>
      </c>
      <c r="B36" s="15" t="s">
        <v>333</v>
      </c>
      <c r="C36" s="15" t="s">
        <v>334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3" t="s">
        <v>52</v>
      </c>
      <c r="B37" s="15" t="s">
        <v>335</v>
      </c>
      <c r="C37" s="15" t="s">
        <v>336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9" t="s">
        <v>52</v>
      </c>
      <c r="B38" s="10" t="s">
        <v>337</v>
      </c>
      <c r="C38" s="10" t="s">
        <v>338</v>
      </c>
      <c r="D38" s="16"/>
      <c r="E38" s="16"/>
      <c r="F38" s="16"/>
      <c r="G38" s="16"/>
      <c r="H38" s="16"/>
      <c r="I38" s="12">
        <f t="shared" ref="I38:I44" si="3">SUM(D38:H38)</f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3" t="s">
        <v>52</v>
      </c>
      <c r="B39" s="15" t="s">
        <v>271</v>
      </c>
      <c r="C39" s="15" t="s">
        <v>339</v>
      </c>
      <c r="D39" s="16"/>
      <c r="E39" s="16"/>
      <c r="F39" s="16"/>
      <c r="G39" s="16"/>
      <c r="H39" s="16"/>
      <c r="I39" s="12">
        <f t="shared" si="3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3" t="s">
        <v>52</v>
      </c>
      <c r="B40" s="15" t="s">
        <v>340</v>
      </c>
      <c r="C40" s="15" t="s">
        <v>341</v>
      </c>
      <c r="D40" s="16"/>
      <c r="E40" s="16"/>
      <c r="F40" s="16"/>
      <c r="G40" s="16"/>
      <c r="H40" s="16"/>
      <c r="I40" s="12">
        <f t="shared" si="3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3" t="s">
        <v>52</v>
      </c>
      <c r="B41" s="15" t="s">
        <v>342</v>
      </c>
      <c r="C41" s="15" t="s">
        <v>343</v>
      </c>
      <c r="D41" s="16"/>
      <c r="E41" s="16"/>
      <c r="F41" s="16"/>
      <c r="G41" s="16"/>
      <c r="H41" s="16"/>
      <c r="I41" s="12">
        <f t="shared" si="3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13" t="s">
        <v>52</v>
      </c>
      <c r="B42" s="15" t="s">
        <v>344</v>
      </c>
      <c r="C42" s="15" t="s">
        <v>345</v>
      </c>
      <c r="D42" s="16"/>
      <c r="E42" s="16"/>
      <c r="F42" s="16"/>
      <c r="G42" s="16"/>
      <c r="H42" s="16"/>
      <c r="I42" s="12">
        <f t="shared" si="3"/>
        <v>0</v>
      </c>
      <c r="J42" s="12">
        <f t="shared" si="1"/>
        <v>0</v>
      </c>
      <c r="K42" s="12" t="b">
        <f t="shared" si="2"/>
        <v>0</v>
      </c>
    </row>
    <row r="43" spans="1:13" ht="24" x14ac:dyDescent="0.55000000000000004">
      <c r="A43" s="13" t="s">
        <v>52</v>
      </c>
      <c r="B43" s="15" t="s">
        <v>346</v>
      </c>
      <c r="C43" s="15" t="s">
        <v>347</v>
      </c>
      <c r="D43" s="16"/>
      <c r="E43" s="16"/>
      <c r="F43" s="16"/>
      <c r="G43" s="16"/>
      <c r="H43" s="16"/>
      <c r="I43" s="12">
        <f t="shared" si="3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13" t="s">
        <v>52</v>
      </c>
      <c r="B44" s="15" t="s">
        <v>144</v>
      </c>
      <c r="C44" s="15" t="s">
        <v>225</v>
      </c>
      <c r="D44" s="16"/>
      <c r="E44" s="16"/>
      <c r="F44" s="16"/>
      <c r="G44" s="16"/>
      <c r="H44" s="16"/>
      <c r="I44" s="12">
        <f t="shared" si="3"/>
        <v>0</v>
      </c>
      <c r="J44" s="12">
        <f t="shared" si="1"/>
        <v>0</v>
      </c>
      <c r="K44" s="12" t="b">
        <f t="shared" si="2"/>
        <v>0</v>
      </c>
    </row>
    <row r="45" spans="1:13" ht="24" x14ac:dyDescent="0.55000000000000004">
      <c r="A45" s="19"/>
      <c r="B45" s="19"/>
      <c r="C45" s="5" t="s">
        <v>14</v>
      </c>
      <c r="D45" s="6">
        <f>COUNTIF(D7:D44,"=4")</f>
        <v>0</v>
      </c>
      <c r="E45" s="6">
        <f>COUNTIF(E7:E44,"=4")</f>
        <v>0</v>
      </c>
      <c r="F45" s="6">
        <f>COUNTIF(F7:F44,"=4")</f>
        <v>0</v>
      </c>
      <c r="G45" s="6">
        <f>COUNTIF(G7:G44,"=4")</f>
        <v>0</v>
      </c>
      <c r="H45" s="6">
        <f>COUNTIF(H7:H44,"=4")</f>
        <v>0</v>
      </c>
      <c r="I45" s="12"/>
      <c r="J45" s="12"/>
      <c r="K45" s="12"/>
    </row>
    <row r="46" spans="1:13" ht="24" x14ac:dyDescent="0.55000000000000004">
      <c r="A46" s="19"/>
      <c r="B46" s="19"/>
      <c r="C46" s="5" t="s">
        <v>10</v>
      </c>
      <c r="D46" s="6">
        <f>COUNTIF(D7:D44,"=3")</f>
        <v>0</v>
      </c>
      <c r="E46" s="6">
        <f>COUNTIF(E7:E44,"=3")</f>
        <v>0</v>
      </c>
      <c r="F46" s="6">
        <f>COUNTIF(F7:F44,"=3")</f>
        <v>0</v>
      </c>
      <c r="G46" s="6">
        <f>COUNTIF(G7:G44,"=3")</f>
        <v>0</v>
      </c>
      <c r="H46" s="6">
        <f>COUNTIF(H7:H44,"=3")</f>
        <v>0</v>
      </c>
      <c r="I46" s="12"/>
      <c r="J46" s="12"/>
      <c r="K46" s="12"/>
      <c r="L46" s="2"/>
      <c r="M46" s="2"/>
    </row>
    <row r="47" spans="1:13" ht="24" x14ac:dyDescent="0.55000000000000004">
      <c r="A47" s="19"/>
      <c r="B47" s="19"/>
      <c r="C47" s="5" t="s">
        <v>11</v>
      </c>
      <c r="D47" s="6">
        <f>COUNTIF(D7:D44,"=2")</f>
        <v>0</v>
      </c>
      <c r="E47" s="6">
        <f>COUNTIF(E7:E44,"=2")</f>
        <v>0</v>
      </c>
      <c r="F47" s="6">
        <f>COUNTIF(F7:F44,"=2")</f>
        <v>0</v>
      </c>
      <c r="G47" s="6">
        <f>COUNTIF(G7:G44,"=2")</f>
        <v>0</v>
      </c>
      <c r="H47" s="6">
        <f>COUNTIF(H7:H44,"=2")</f>
        <v>0</v>
      </c>
      <c r="I47" s="12"/>
      <c r="J47" s="12"/>
      <c r="K47" s="12"/>
      <c r="L47" s="2"/>
      <c r="M47" s="2"/>
    </row>
    <row r="48" spans="1:13" ht="24" x14ac:dyDescent="0.55000000000000004">
      <c r="A48" s="19"/>
      <c r="B48" s="19"/>
      <c r="C48" s="5" t="s">
        <v>12</v>
      </c>
      <c r="D48" s="6">
        <f>COUNTIF(D7:D44,"=1")</f>
        <v>0</v>
      </c>
      <c r="E48" s="6">
        <f>COUNTIF(E7:E44,"=1")</f>
        <v>0</v>
      </c>
      <c r="F48" s="6">
        <f>COUNTIF(F7:F44,"=1")</f>
        <v>0</v>
      </c>
      <c r="G48" s="6">
        <f>COUNTIF(G7:G44,"=1")</f>
        <v>0</v>
      </c>
      <c r="H48" s="6">
        <f>COUNTIF(H7:H44,"=1")</f>
        <v>0</v>
      </c>
      <c r="I48" s="12"/>
      <c r="J48" s="12"/>
      <c r="K48" s="12"/>
      <c r="L48" s="2"/>
      <c r="M48" s="2"/>
    </row>
    <row r="49" spans="3:13" x14ac:dyDescent="0.2">
      <c r="C49" s="1"/>
      <c r="L49" s="2"/>
      <c r="M49" s="2"/>
    </row>
    <row r="50" spans="3:13" x14ac:dyDescent="0.2">
      <c r="C50" s="1"/>
      <c r="L50" s="2"/>
      <c r="M50" s="2"/>
    </row>
    <row r="51" spans="3:13" x14ac:dyDescent="0.2">
      <c r="C51" s="1"/>
      <c r="L51" s="2"/>
      <c r="M51" s="2"/>
    </row>
    <row r="52" spans="3:13" x14ac:dyDescent="0.2">
      <c r="C52" s="1"/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35"/>
  <sheetViews>
    <sheetView topLeftCell="A34" workbookViewId="0">
      <selection activeCell="J41" sqref="J41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617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348</v>
      </c>
      <c r="C7" s="10" t="s">
        <v>349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350</v>
      </c>
      <c r="C8" s="15" t="s">
        <v>351</v>
      </c>
      <c r="D8" s="16"/>
      <c r="E8" s="16"/>
      <c r="F8" s="16"/>
      <c r="G8" s="16"/>
      <c r="H8" s="16"/>
      <c r="I8" s="12">
        <f t="shared" ref="I8:I42" si="0">SUM(D8:H8)</f>
        <v>0</v>
      </c>
      <c r="J8" s="12">
        <f t="shared" ref="J8:J42" si="1">AVERAGE(I8)/5</f>
        <v>0</v>
      </c>
      <c r="K8" s="12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352</v>
      </c>
      <c r="C9" s="15" t="s">
        <v>353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95</v>
      </c>
      <c r="C10" s="15" t="s">
        <v>354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355</v>
      </c>
      <c r="C11" s="15" t="s">
        <v>356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230</v>
      </c>
      <c r="C12" s="15" t="s">
        <v>357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358</v>
      </c>
      <c r="C13" s="15" t="s">
        <v>359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360</v>
      </c>
      <c r="C14" s="15" t="s">
        <v>361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362</v>
      </c>
      <c r="C15" s="15" t="s">
        <v>363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364</v>
      </c>
      <c r="C16" s="15" t="s">
        <v>365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366</v>
      </c>
      <c r="C17" s="15" t="s">
        <v>367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368</v>
      </c>
      <c r="C18" s="15" t="s">
        <v>369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16</v>
      </c>
      <c r="B19" s="15" t="s">
        <v>370</v>
      </c>
      <c r="C19" s="15" t="s">
        <v>45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5" t="s">
        <v>371</v>
      </c>
      <c r="C20" s="15" t="s">
        <v>372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s="1" customFormat="1" ht="24" x14ac:dyDescent="0.55000000000000004">
      <c r="A21" s="38" t="s">
        <v>16</v>
      </c>
      <c r="B21" s="39" t="s">
        <v>636</v>
      </c>
      <c r="C21" s="54" t="s">
        <v>637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52</v>
      </c>
      <c r="B22" s="15" t="s">
        <v>373</v>
      </c>
      <c r="C22" s="15" t="s">
        <v>374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52</v>
      </c>
      <c r="B23" s="15" t="s">
        <v>375</v>
      </c>
      <c r="C23" s="15" t="s">
        <v>376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3" t="s">
        <v>52</v>
      </c>
      <c r="B24" s="15" t="s">
        <v>377</v>
      </c>
      <c r="C24" s="15" t="s">
        <v>378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379</v>
      </c>
      <c r="C25" s="15" t="s">
        <v>380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381</v>
      </c>
      <c r="C26" s="15" t="s">
        <v>154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382</v>
      </c>
      <c r="C27" s="15" t="s">
        <v>383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384</v>
      </c>
      <c r="C28" s="15" t="s">
        <v>385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386</v>
      </c>
      <c r="C29" s="15" t="s">
        <v>101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387</v>
      </c>
      <c r="C30" s="15" t="s">
        <v>388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389</v>
      </c>
      <c r="C31" s="15" t="s">
        <v>390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391</v>
      </c>
      <c r="C32" s="15" t="s">
        <v>392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2" ht="24" x14ac:dyDescent="0.55000000000000004">
      <c r="A33" s="13" t="s">
        <v>52</v>
      </c>
      <c r="B33" s="15" t="s">
        <v>391</v>
      </c>
      <c r="C33" s="15" t="s">
        <v>393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2" ht="24" x14ac:dyDescent="0.55000000000000004">
      <c r="A34" s="13" t="s">
        <v>52</v>
      </c>
      <c r="B34" s="15" t="s">
        <v>394</v>
      </c>
      <c r="C34" s="15" t="s">
        <v>395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2" ht="24" x14ac:dyDescent="0.55000000000000004">
      <c r="A35" s="13" t="s">
        <v>52</v>
      </c>
      <c r="B35" s="15" t="s">
        <v>396</v>
      </c>
      <c r="C35" s="15" t="s">
        <v>397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2" ht="24" x14ac:dyDescent="0.55000000000000004">
      <c r="A36" s="13" t="s">
        <v>52</v>
      </c>
      <c r="B36" s="15" t="s">
        <v>398</v>
      </c>
      <c r="C36" s="15" t="s">
        <v>399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2" ht="24" x14ac:dyDescent="0.55000000000000004">
      <c r="A37" s="13" t="s">
        <v>52</v>
      </c>
      <c r="B37" s="15" t="s">
        <v>211</v>
      </c>
      <c r="C37" s="15" t="s">
        <v>400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2" ht="24" x14ac:dyDescent="0.55000000000000004">
      <c r="A38" s="13" t="s">
        <v>52</v>
      </c>
      <c r="B38" s="15" t="s">
        <v>401</v>
      </c>
      <c r="C38" s="15" t="s">
        <v>402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2" ht="24" x14ac:dyDescent="0.55000000000000004">
      <c r="A39" s="13" t="s">
        <v>52</v>
      </c>
      <c r="B39" s="15" t="s">
        <v>403</v>
      </c>
      <c r="C39" s="15" t="s">
        <v>404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2" ht="24" x14ac:dyDescent="0.55000000000000004">
      <c r="A40" s="13" t="s">
        <v>52</v>
      </c>
      <c r="B40" s="15" t="s">
        <v>405</v>
      </c>
      <c r="C40" s="15" t="s">
        <v>406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2" ht="24" x14ac:dyDescent="0.55000000000000004">
      <c r="A41" s="35" t="s">
        <v>52</v>
      </c>
      <c r="B41" s="36" t="s">
        <v>407</v>
      </c>
      <c r="C41" s="36" t="s">
        <v>408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2" s="1" customFormat="1" ht="24" x14ac:dyDescent="0.55000000000000004">
      <c r="A42" s="55" t="s">
        <v>52</v>
      </c>
      <c r="B42" s="56" t="s">
        <v>638</v>
      </c>
      <c r="C42" s="50" t="s">
        <v>639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2" ht="24" x14ac:dyDescent="0.55000000000000004">
      <c r="A43" s="19"/>
      <c r="B43" s="19"/>
      <c r="C43" s="5" t="s">
        <v>14</v>
      </c>
      <c r="D43" s="6">
        <f>COUNTIF(D7:D41,"=4")</f>
        <v>0</v>
      </c>
      <c r="E43" s="6">
        <f>COUNTIF(E10:E41,"=4")</f>
        <v>0</v>
      </c>
      <c r="F43" s="6">
        <f>COUNTIF(F10:F41,"=4")</f>
        <v>0</v>
      </c>
      <c r="G43" s="6">
        <f>COUNTIF(G10:G41,"=4")</f>
        <v>0</v>
      </c>
      <c r="H43" s="6">
        <f>COUNTIF(H10:H41,"=4")</f>
        <v>0</v>
      </c>
      <c r="I43" s="12"/>
      <c r="J43" s="12"/>
      <c r="K43" s="12"/>
    </row>
    <row r="44" spans="1:12" ht="24" x14ac:dyDescent="0.55000000000000004">
      <c r="A44" s="19"/>
      <c r="B44" s="19"/>
      <c r="C44" s="5" t="s">
        <v>10</v>
      </c>
      <c r="D44" s="6">
        <f>COUNTIF(D7:D41,"=3")</f>
        <v>0</v>
      </c>
      <c r="E44" s="6">
        <f>COUNTIF(E7:E41,"=3")</f>
        <v>0</v>
      </c>
      <c r="F44" s="6">
        <f>COUNTIF(F7:F41,"=3")</f>
        <v>0</v>
      </c>
      <c r="G44" s="6">
        <f>COUNTIF(G7:G41,"=3")</f>
        <v>0</v>
      </c>
      <c r="H44" s="6">
        <f>COUNTIF(H7:H41,"=3")</f>
        <v>0</v>
      </c>
      <c r="I44" s="12"/>
      <c r="J44" s="12"/>
      <c r="K44" s="12"/>
      <c r="L44" s="2"/>
    </row>
    <row r="45" spans="1:12" ht="24" x14ac:dyDescent="0.55000000000000004">
      <c r="A45" s="19"/>
      <c r="B45" s="19"/>
      <c r="C45" s="5" t="s">
        <v>11</v>
      </c>
      <c r="D45" s="6">
        <f>COUNTIF(D7:D41,"=2")</f>
        <v>0</v>
      </c>
      <c r="E45" s="6">
        <f>COUNTIF(E7:E41,"=2")</f>
        <v>0</v>
      </c>
      <c r="F45" s="6">
        <f>COUNTIF(F7:F41,"=2")</f>
        <v>0</v>
      </c>
      <c r="G45" s="6">
        <f>COUNTIF(G7:G41,"=2")</f>
        <v>0</v>
      </c>
      <c r="H45" s="6">
        <f>COUNTIF(H7:H41,"=2")</f>
        <v>0</v>
      </c>
      <c r="I45" s="12"/>
      <c r="J45" s="12"/>
      <c r="K45" s="12"/>
      <c r="L45" s="2"/>
    </row>
    <row r="46" spans="1:12" ht="24" x14ac:dyDescent="0.55000000000000004">
      <c r="A46" s="19"/>
      <c r="B46" s="19"/>
      <c r="C46" s="5" t="s">
        <v>12</v>
      </c>
      <c r="D46" s="6">
        <f>COUNTIF(D7:D41,"=1")</f>
        <v>0</v>
      </c>
      <c r="E46" s="6">
        <f t="shared" ref="E46:H46" si="3">COUNTIF(E7:E41,"=1")</f>
        <v>0</v>
      </c>
      <c r="F46" s="6">
        <f t="shared" si="3"/>
        <v>0</v>
      </c>
      <c r="G46" s="6">
        <f t="shared" si="3"/>
        <v>0</v>
      </c>
      <c r="H46" s="6">
        <f t="shared" si="3"/>
        <v>0</v>
      </c>
      <c r="I46" s="12"/>
      <c r="J46" s="12"/>
      <c r="K46" s="12"/>
      <c r="L46" s="2"/>
    </row>
    <row r="47" spans="1:12" ht="24" x14ac:dyDescent="0.55000000000000004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2"/>
    </row>
    <row r="48" spans="1:12" ht="24" x14ac:dyDescent="0.55000000000000004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  <c r="L48" s="2"/>
    </row>
    <row r="49" spans="1:12" ht="24" x14ac:dyDescent="0.55000000000000004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2"/>
    </row>
    <row r="50" spans="1:12" ht="24" x14ac:dyDescent="0.55000000000000004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2"/>
    </row>
    <row r="51" spans="1:12" x14ac:dyDescent="0.2">
      <c r="C51" s="2"/>
      <c r="L51" s="2"/>
    </row>
    <row r="52" spans="1:12" x14ac:dyDescent="0.2">
      <c r="C52" s="2"/>
      <c r="L52" s="2"/>
    </row>
    <row r="53" spans="1:12" x14ac:dyDescent="0.2">
      <c r="C53" s="2"/>
      <c r="L53" s="2"/>
    </row>
    <row r="54" spans="1:12" x14ac:dyDescent="0.2">
      <c r="C54" s="2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workbookViewId="0">
      <selection activeCell="L44" sqref="L44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12"/>
    </row>
    <row r="2" spans="1:11" ht="24" x14ac:dyDescent="0.55000000000000004">
      <c r="A2" s="5" t="s">
        <v>618</v>
      </c>
      <c r="B2" s="5"/>
      <c r="C2" s="5"/>
      <c r="D2" s="6"/>
      <c r="E2" s="6"/>
      <c r="F2" s="6"/>
      <c r="G2" s="6"/>
      <c r="H2" s="6"/>
      <c r="I2" s="6"/>
      <c r="J2" s="6"/>
      <c r="K2" s="12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12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12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409</v>
      </c>
      <c r="C7" s="10" t="s">
        <v>410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21</v>
      </c>
      <c r="C8" s="15" t="s">
        <v>411</v>
      </c>
      <c r="D8" s="16"/>
      <c r="E8" s="16"/>
      <c r="F8" s="16"/>
      <c r="G8" s="16"/>
      <c r="H8" s="16"/>
      <c r="I8" s="12">
        <f t="shared" ref="I8:I45" si="0">SUM(D8:H8)</f>
        <v>0</v>
      </c>
      <c r="J8" s="12">
        <f t="shared" ref="J8:J45" si="1">AVERAGE(I8)/5</f>
        <v>0</v>
      </c>
      <c r="K8" s="12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412</v>
      </c>
      <c r="C9" s="15" t="s">
        <v>413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414</v>
      </c>
      <c r="C10" s="15" t="s">
        <v>415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416</v>
      </c>
      <c r="C11" s="15" t="s">
        <v>417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418</v>
      </c>
      <c r="C12" s="15" t="s">
        <v>419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420</v>
      </c>
      <c r="C13" s="15" t="s">
        <v>421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422</v>
      </c>
      <c r="C14" s="15" t="s">
        <v>423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425</v>
      </c>
      <c r="C15" s="15" t="s">
        <v>426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427</v>
      </c>
      <c r="C16" s="15" t="s">
        <v>428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429</v>
      </c>
      <c r="C17" s="15" t="s">
        <v>430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431</v>
      </c>
      <c r="C18" s="15" t="s">
        <v>432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16</v>
      </c>
      <c r="B19" s="15" t="s">
        <v>433</v>
      </c>
      <c r="C19" s="15" t="s">
        <v>434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16</v>
      </c>
      <c r="B20" s="15" t="s">
        <v>435</v>
      </c>
      <c r="C20" s="15" t="s">
        <v>436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52</v>
      </c>
      <c r="B21" s="15" t="s">
        <v>437</v>
      </c>
      <c r="C21" s="15" t="s">
        <v>438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52</v>
      </c>
      <c r="B22" s="15" t="s">
        <v>439</v>
      </c>
      <c r="C22" s="15" t="s">
        <v>440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52</v>
      </c>
      <c r="B23" s="15" t="s">
        <v>441</v>
      </c>
      <c r="C23" s="15" t="s">
        <v>353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3" t="s">
        <v>52</v>
      </c>
      <c r="B24" s="15" t="s">
        <v>442</v>
      </c>
      <c r="C24" s="15" t="s">
        <v>443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444</v>
      </c>
      <c r="C25" s="15" t="s">
        <v>445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379</v>
      </c>
      <c r="C26" s="15" t="s">
        <v>446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447</v>
      </c>
      <c r="C27" s="15" t="s">
        <v>448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449</v>
      </c>
      <c r="C28" s="15" t="s">
        <v>123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450</v>
      </c>
      <c r="C29" s="15" t="s">
        <v>451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452</v>
      </c>
      <c r="C30" s="15" t="s">
        <v>453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454</v>
      </c>
      <c r="C31" s="15" t="s">
        <v>455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456</v>
      </c>
      <c r="C32" s="15" t="s">
        <v>457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3" t="s">
        <v>52</v>
      </c>
      <c r="B33" s="15" t="s">
        <v>458</v>
      </c>
      <c r="C33" s="15" t="s">
        <v>459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3" t="s">
        <v>52</v>
      </c>
      <c r="B34" s="15" t="s">
        <v>460</v>
      </c>
      <c r="C34" s="15" t="s">
        <v>461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3" t="s">
        <v>52</v>
      </c>
      <c r="B35" s="15" t="s">
        <v>462</v>
      </c>
      <c r="C35" s="15" t="s">
        <v>463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3" t="s">
        <v>52</v>
      </c>
      <c r="B36" s="15" t="s">
        <v>464</v>
      </c>
      <c r="C36" s="15" t="s">
        <v>465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3" t="s">
        <v>52</v>
      </c>
      <c r="B37" s="15" t="s">
        <v>466</v>
      </c>
      <c r="C37" s="15" t="s">
        <v>238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3" t="s">
        <v>52</v>
      </c>
      <c r="B38" s="15" t="s">
        <v>394</v>
      </c>
      <c r="C38" s="15" t="s">
        <v>467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3" t="s">
        <v>52</v>
      </c>
      <c r="B39" s="15" t="s">
        <v>468</v>
      </c>
      <c r="C39" s="15" t="s">
        <v>469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3" t="s">
        <v>52</v>
      </c>
      <c r="B40" s="15" t="s">
        <v>470</v>
      </c>
      <c r="C40" s="15" t="s">
        <v>471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3" t="s">
        <v>52</v>
      </c>
      <c r="B41" s="15" t="s">
        <v>470</v>
      </c>
      <c r="C41" s="15" t="s">
        <v>472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3" t="s">
        <v>52</v>
      </c>
      <c r="B42" s="15" t="s">
        <v>473</v>
      </c>
      <c r="C42" s="15" t="s">
        <v>474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35" t="s">
        <v>52</v>
      </c>
      <c r="B43" s="57" t="s">
        <v>475</v>
      </c>
      <c r="C43" s="36" t="s">
        <v>476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s="1" customFormat="1" ht="24" x14ac:dyDescent="0.55000000000000004">
      <c r="A44" s="58" t="s">
        <v>52</v>
      </c>
      <c r="B44" s="59" t="s">
        <v>609</v>
      </c>
      <c r="C44" s="59" t="s">
        <v>610</v>
      </c>
      <c r="D44" s="16"/>
      <c r="E44" s="16"/>
      <c r="F44" s="16"/>
      <c r="G44" s="16"/>
      <c r="H44" s="16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s="1" customFormat="1" ht="24" x14ac:dyDescent="0.55000000000000004">
      <c r="A45" s="55" t="s">
        <v>52</v>
      </c>
      <c r="B45" s="56" t="s">
        <v>640</v>
      </c>
      <c r="C45" s="50" t="s">
        <v>641</v>
      </c>
      <c r="D45" s="16"/>
      <c r="E45" s="16"/>
      <c r="F45" s="16"/>
      <c r="G45" s="16"/>
      <c r="H45" s="16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19"/>
      <c r="B46" s="19"/>
      <c r="C46" s="5" t="s">
        <v>14</v>
      </c>
      <c r="D46" s="6">
        <f>COUNTIF(D7:D44,"=4")</f>
        <v>0</v>
      </c>
      <c r="E46" s="6">
        <f>COUNTIF(E7:E44,"=4")</f>
        <v>0</v>
      </c>
      <c r="F46" s="6">
        <f>COUNTIF(F7:F44,"=4")</f>
        <v>0</v>
      </c>
      <c r="G46" s="6">
        <f>COUNTIF(G7:G44,"=4")</f>
        <v>0</v>
      </c>
      <c r="H46" s="6">
        <f>COUNTIF(H7:H44,"=4")</f>
        <v>0</v>
      </c>
      <c r="I46" s="12"/>
      <c r="J46" s="12"/>
      <c r="K46" s="12"/>
    </row>
    <row r="47" spans="1:11" ht="24" x14ac:dyDescent="0.55000000000000004">
      <c r="A47" s="19"/>
      <c r="B47" s="19"/>
      <c r="C47" s="5" t="s">
        <v>10</v>
      </c>
      <c r="D47" s="6">
        <f>COUNTIF(D7:D44,"=3")</f>
        <v>0</v>
      </c>
      <c r="E47" s="6">
        <f>COUNTIF(E7:E44,"=3")</f>
        <v>0</v>
      </c>
      <c r="F47" s="6">
        <f>COUNTIF(F7:F44,"=3")</f>
        <v>0</v>
      </c>
      <c r="G47" s="6">
        <f>COUNTIF(G7:G44,"=3")</f>
        <v>0</v>
      </c>
      <c r="H47" s="6">
        <f>COUNTIF(H7:H44,"=3")</f>
        <v>0</v>
      </c>
      <c r="I47" s="12"/>
      <c r="J47" s="12"/>
      <c r="K47" s="12"/>
    </row>
    <row r="48" spans="1:11" ht="24" x14ac:dyDescent="0.55000000000000004">
      <c r="A48" s="19"/>
      <c r="B48" s="19"/>
      <c r="C48" s="5" t="s">
        <v>11</v>
      </c>
      <c r="D48" s="6">
        <f>COUNTIF(D7:D44,"=2")</f>
        <v>0</v>
      </c>
      <c r="E48" s="6">
        <f>COUNTIF(E7:E44,"=2")</f>
        <v>0</v>
      </c>
      <c r="F48" s="6">
        <f>COUNTIF(F7:F44,"=2")</f>
        <v>0</v>
      </c>
      <c r="G48" s="6">
        <f>COUNTIF(G7:G44,"=2")</f>
        <v>0</v>
      </c>
      <c r="H48" s="6">
        <f>COUNTIF(H7:H44,"=2")</f>
        <v>0</v>
      </c>
      <c r="I48" s="12"/>
      <c r="J48" s="12"/>
      <c r="K48" s="12"/>
    </row>
    <row r="49" spans="1:11" ht="24" x14ac:dyDescent="0.55000000000000004">
      <c r="A49" s="19"/>
      <c r="B49" s="19"/>
      <c r="C49" s="5" t="s">
        <v>12</v>
      </c>
      <c r="D49" s="6">
        <f>COUNTIF(D7:D44,"=1")</f>
        <v>0</v>
      </c>
      <c r="E49" s="6">
        <f t="shared" ref="E49:H49" si="3">COUNTIF(E7:E44,"=1")</f>
        <v>0</v>
      </c>
      <c r="F49" s="6">
        <f t="shared" si="3"/>
        <v>0</v>
      </c>
      <c r="G49" s="6">
        <f t="shared" si="3"/>
        <v>0</v>
      </c>
      <c r="H49" s="6">
        <f t="shared" si="3"/>
        <v>0</v>
      </c>
      <c r="I49" s="12"/>
      <c r="J49" s="12"/>
      <c r="K49" s="12"/>
    </row>
    <row r="50" spans="1:11" x14ac:dyDescent="0.2">
      <c r="C50" s="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workbookViewId="0">
      <selection activeCell="K18" sqref="K18:K19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619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620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13" t="s">
        <v>16</v>
      </c>
      <c r="B7" s="15" t="s">
        <v>477</v>
      </c>
      <c r="C7" s="15" t="s">
        <v>478</v>
      </c>
      <c r="D7" s="16"/>
      <c r="E7" s="16"/>
      <c r="F7" s="16"/>
      <c r="G7" s="16"/>
      <c r="H7" s="16"/>
      <c r="I7" s="12">
        <f t="shared" ref="I7:I46" si="0">SUM(D7:H7)</f>
        <v>0</v>
      </c>
      <c r="J7" s="12">
        <f t="shared" ref="J7:J46" si="1">AVERAGE(I7)/5</f>
        <v>0</v>
      </c>
      <c r="K7" s="12" t="b">
        <f t="shared" ref="K7:K46" si="2"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479</v>
      </c>
      <c r="C8" s="15" t="s">
        <v>424</v>
      </c>
      <c r="D8" s="16"/>
      <c r="E8" s="16"/>
      <c r="F8" s="16"/>
      <c r="G8" s="16"/>
      <c r="H8" s="16"/>
      <c r="I8" s="12">
        <f t="shared" si="0"/>
        <v>0</v>
      </c>
      <c r="J8" s="12">
        <f t="shared" si="1"/>
        <v>0</v>
      </c>
      <c r="K8" s="12" t="b">
        <f t="shared" si="2"/>
        <v>0</v>
      </c>
    </row>
    <row r="9" spans="1:11" ht="24" x14ac:dyDescent="0.55000000000000004">
      <c r="A9" s="13" t="s">
        <v>16</v>
      </c>
      <c r="B9" s="15" t="s">
        <v>179</v>
      </c>
      <c r="C9" s="15" t="s">
        <v>480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481</v>
      </c>
      <c r="C10" s="15" t="s">
        <v>482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483</v>
      </c>
      <c r="C11" s="15" t="s">
        <v>484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485</v>
      </c>
      <c r="C12" s="15" t="s">
        <v>486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487</v>
      </c>
      <c r="C13" s="15" t="s">
        <v>188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5" t="s">
        <v>36</v>
      </c>
      <c r="C14" s="15" t="s">
        <v>488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489</v>
      </c>
      <c r="C15" s="15" t="s">
        <v>188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16</v>
      </c>
      <c r="B16" s="15" t="s">
        <v>490</v>
      </c>
      <c r="C16" s="15" t="s">
        <v>31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16</v>
      </c>
      <c r="B17" s="15" t="s">
        <v>40</v>
      </c>
      <c r="C17" s="15" t="s">
        <v>491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16</v>
      </c>
      <c r="B18" s="15" t="s">
        <v>492</v>
      </c>
      <c r="C18" s="15" t="s">
        <v>388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s="1" customFormat="1" ht="24" x14ac:dyDescent="0.55000000000000004">
      <c r="A19" s="60" t="s">
        <v>16</v>
      </c>
      <c r="B19" s="39" t="s">
        <v>485</v>
      </c>
      <c r="C19" s="39" t="s">
        <v>642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52</v>
      </c>
      <c r="B20" s="15" t="s">
        <v>493</v>
      </c>
      <c r="C20" s="15" t="s">
        <v>494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52</v>
      </c>
      <c r="B21" s="15" t="s">
        <v>495</v>
      </c>
      <c r="C21" s="15" t="s">
        <v>496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52</v>
      </c>
      <c r="B22" s="15" t="s">
        <v>497</v>
      </c>
      <c r="C22" s="15" t="s">
        <v>498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52</v>
      </c>
      <c r="B23" s="15" t="s">
        <v>499</v>
      </c>
      <c r="C23" s="15" t="s">
        <v>500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3" t="s">
        <v>52</v>
      </c>
      <c r="B24" s="15" t="s">
        <v>257</v>
      </c>
      <c r="C24" s="15" t="s">
        <v>501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502</v>
      </c>
      <c r="C25" s="15" t="s">
        <v>56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257</v>
      </c>
      <c r="C26" s="15" t="s">
        <v>457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503</v>
      </c>
      <c r="C27" s="15" t="s">
        <v>504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505</v>
      </c>
      <c r="C28" s="15" t="s">
        <v>506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507</v>
      </c>
      <c r="C29" s="15" t="s">
        <v>508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69</v>
      </c>
      <c r="C30" s="15" t="s">
        <v>509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510</v>
      </c>
      <c r="C31" s="15" t="s">
        <v>511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512</v>
      </c>
      <c r="C32" s="15" t="s">
        <v>513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3" t="s">
        <v>52</v>
      </c>
      <c r="B33" s="15" t="s">
        <v>514</v>
      </c>
      <c r="C33" s="15" t="s">
        <v>515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3" t="s">
        <v>52</v>
      </c>
      <c r="B34" s="15" t="s">
        <v>516</v>
      </c>
      <c r="C34" s="15" t="s">
        <v>517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3" t="s">
        <v>52</v>
      </c>
      <c r="B35" s="15" t="s">
        <v>518</v>
      </c>
      <c r="C35" s="15" t="s">
        <v>60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3" t="s">
        <v>52</v>
      </c>
      <c r="B36" s="15" t="s">
        <v>133</v>
      </c>
      <c r="C36" s="15" t="s">
        <v>519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3" t="s">
        <v>52</v>
      </c>
      <c r="B37" s="15" t="s">
        <v>520</v>
      </c>
      <c r="C37" s="15" t="s">
        <v>521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3" t="s">
        <v>52</v>
      </c>
      <c r="B38" s="15" t="s">
        <v>522</v>
      </c>
      <c r="C38" s="15" t="s">
        <v>523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3" t="s">
        <v>52</v>
      </c>
      <c r="B39" s="15" t="s">
        <v>524</v>
      </c>
      <c r="C39" s="15" t="s">
        <v>525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3" t="s">
        <v>52</v>
      </c>
      <c r="B40" s="15" t="s">
        <v>394</v>
      </c>
      <c r="C40" s="15" t="s">
        <v>526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3" t="s">
        <v>52</v>
      </c>
      <c r="B41" s="15" t="s">
        <v>527</v>
      </c>
      <c r="C41" s="15" t="s">
        <v>528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3" t="s">
        <v>52</v>
      </c>
      <c r="B42" s="15" t="s">
        <v>138</v>
      </c>
      <c r="C42" s="15" t="s">
        <v>529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3" t="s">
        <v>52</v>
      </c>
      <c r="B43" s="15" t="s">
        <v>530</v>
      </c>
      <c r="C43" s="15" t="s">
        <v>531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3" t="s">
        <v>52</v>
      </c>
      <c r="B44" s="15" t="s">
        <v>215</v>
      </c>
      <c r="C44" s="15" t="s">
        <v>532</v>
      </c>
      <c r="D44" s="16"/>
      <c r="E44" s="16"/>
      <c r="F44" s="16"/>
      <c r="G44" s="16"/>
      <c r="H44" s="16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33" t="s">
        <v>52</v>
      </c>
      <c r="B45" s="34" t="s">
        <v>533</v>
      </c>
      <c r="C45" s="34" t="s">
        <v>534</v>
      </c>
      <c r="D45" s="16"/>
      <c r="E45" s="16"/>
      <c r="F45" s="16"/>
      <c r="G45" s="16"/>
      <c r="H45" s="16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s="1" customFormat="1" ht="24" x14ac:dyDescent="0.55000000000000004">
      <c r="A46" s="23" t="s">
        <v>52</v>
      </c>
      <c r="B46" s="24" t="s">
        <v>643</v>
      </c>
      <c r="C46" s="24" t="s">
        <v>644</v>
      </c>
      <c r="D46" s="16"/>
      <c r="E46" s="16"/>
      <c r="F46" s="16"/>
      <c r="G46" s="16"/>
      <c r="H46" s="16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9"/>
      <c r="B47" s="19"/>
      <c r="C47" s="5" t="s">
        <v>14</v>
      </c>
      <c r="D47" s="6">
        <f>COUNTIF(D7:D46,"=4")</f>
        <v>0</v>
      </c>
      <c r="E47" s="6">
        <f>COUNTIF(E7:E46,"=4")</f>
        <v>0</v>
      </c>
      <c r="F47" s="6">
        <f>COUNTIF(F7:F46,"=4")</f>
        <v>0</v>
      </c>
      <c r="G47" s="6">
        <f>COUNTIF(G7:G46,"=4")</f>
        <v>0</v>
      </c>
      <c r="H47" s="6">
        <f>COUNTIF(H7:H46,"=4")</f>
        <v>0</v>
      </c>
      <c r="I47" s="12"/>
      <c r="J47" s="12"/>
      <c r="K47" s="12"/>
    </row>
    <row r="48" spans="1:11" ht="24" x14ac:dyDescent="0.55000000000000004">
      <c r="A48" s="19"/>
      <c r="B48" s="19"/>
      <c r="C48" s="5" t="s">
        <v>10</v>
      </c>
      <c r="D48" s="6">
        <f>COUNTIF(D7:D46,"=3")</f>
        <v>0</v>
      </c>
      <c r="E48" s="6">
        <f>COUNTIF(E7:E46,"=3")</f>
        <v>0</v>
      </c>
      <c r="F48" s="6">
        <f>COUNTIF(F7:F46,"=3")</f>
        <v>0</v>
      </c>
      <c r="G48" s="6">
        <f>COUNTIF(G7:G46,"=3")</f>
        <v>0</v>
      </c>
      <c r="H48" s="6">
        <f>COUNTIF(H7:H46,"=3")</f>
        <v>0</v>
      </c>
      <c r="I48" s="12"/>
      <c r="J48" s="12"/>
      <c r="K48" s="12"/>
    </row>
    <row r="49" spans="1:11" ht="24" x14ac:dyDescent="0.55000000000000004">
      <c r="A49" s="19"/>
      <c r="B49" s="19"/>
      <c r="C49" s="5" t="s">
        <v>11</v>
      </c>
      <c r="D49" s="6">
        <f>COUNTIF(D7:D46,"=2")</f>
        <v>0</v>
      </c>
      <c r="E49" s="6">
        <f>COUNTIF(E7:E46,"=2")</f>
        <v>0</v>
      </c>
      <c r="F49" s="6">
        <f>COUNTIF(F7:F46,"=2")</f>
        <v>0</v>
      </c>
      <c r="G49" s="6">
        <f>COUNTIF(G7:G46,"=2")</f>
        <v>0</v>
      </c>
      <c r="H49" s="6">
        <f>COUNTIF(H7:H46,"=2")</f>
        <v>0</v>
      </c>
      <c r="I49" s="12"/>
      <c r="J49" s="12"/>
      <c r="K49" s="12"/>
    </row>
    <row r="50" spans="1:11" ht="24" x14ac:dyDescent="0.55000000000000004">
      <c r="A50" s="19"/>
      <c r="B50" s="19"/>
      <c r="C50" s="5" t="s">
        <v>12</v>
      </c>
      <c r="D50" s="6">
        <f>COUNTIF(D7:D46,"=1")</f>
        <v>0</v>
      </c>
      <c r="E50" s="6">
        <f>COUNTIF(E7:E46,"=1")</f>
        <v>0</v>
      </c>
      <c r="F50" s="6">
        <f>COUNTIF(F7:F46,"=1")</f>
        <v>0</v>
      </c>
      <c r="G50" s="6">
        <f>COUNTIF(G7:G46,"=1")</f>
        <v>0</v>
      </c>
      <c r="H50" s="6">
        <f>COUNTIF(H7:H46,"=1")</f>
        <v>0</v>
      </c>
      <c r="I50" s="12"/>
      <c r="J50" s="12"/>
      <c r="K50" s="12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tabSelected="1" workbookViewId="0">
      <selection activeCell="L42" sqref="L42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5" t="s">
        <v>621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5" t="s">
        <v>612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15</v>
      </c>
      <c r="B4" s="5"/>
      <c r="C4" s="5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63" t="s">
        <v>1</v>
      </c>
      <c r="B5" s="63"/>
      <c r="C5" s="63"/>
      <c r="D5" s="61" t="s">
        <v>2</v>
      </c>
      <c r="E5" s="61"/>
      <c r="F5" s="61"/>
      <c r="G5" s="61"/>
      <c r="H5" s="61"/>
      <c r="I5" s="62" t="s">
        <v>8</v>
      </c>
      <c r="J5" s="62" t="s">
        <v>13</v>
      </c>
      <c r="K5" s="62" t="s">
        <v>9</v>
      </c>
    </row>
    <row r="6" spans="1:11" ht="24" x14ac:dyDescent="0.55000000000000004">
      <c r="A6" s="63"/>
      <c r="B6" s="63"/>
      <c r="C6" s="63"/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62"/>
      <c r="J6" s="62"/>
      <c r="K6" s="62"/>
    </row>
    <row r="7" spans="1:11" ht="24" x14ac:dyDescent="0.55000000000000004">
      <c r="A7" s="9" t="s">
        <v>16</v>
      </c>
      <c r="B7" s="10" t="s">
        <v>352</v>
      </c>
      <c r="C7" s="10" t="s">
        <v>535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16</v>
      </c>
      <c r="B8" s="15" t="s">
        <v>536</v>
      </c>
      <c r="C8" s="15" t="s">
        <v>537</v>
      </c>
      <c r="D8" s="16"/>
      <c r="E8" s="16"/>
      <c r="F8" s="16"/>
      <c r="G8" s="16"/>
      <c r="H8" s="16"/>
      <c r="I8" s="12">
        <f t="shared" ref="I8:I44" si="0">SUM(D8:H8)</f>
        <v>0</v>
      </c>
      <c r="J8" s="12">
        <f t="shared" ref="J8:J44" si="1">AVERAGE(I8)/5</f>
        <v>0</v>
      </c>
      <c r="K8" s="12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16</v>
      </c>
      <c r="B9" s="15" t="s">
        <v>538</v>
      </c>
      <c r="C9" s="15" t="s">
        <v>539</v>
      </c>
      <c r="D9" s="16"/>
      <c r="E9" s="16"/>
      <c r="F9" s="16"/>
      <c r="G9" s="16"/>
      <c r="H9" s="16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3" t="s">
        <v>16</v>
      </c>
      <c r="B10" s="15" t="s">
        <v>540</v>
      </c>
      <c r="C10" s="15" t="s">
        <v>541</v>
      </c>
      <c r="D10" s="16"/>
      <c r="E10" s="16"/>
      <c r="F10" s="16"/>
      <c r="G10" s="16"/>
      <c r="H10" s="16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3" t="s">
        <v>16</v>
      </c>
      <c r="B11" s="15" t="s">
        <v>542</v>
      </c>
      <c r="C11" s="15" t="s">
        <v>543</v>
      </c>
      <c r="D11" s="16"/>
      <c r="E11" s="16"/>
      <c r="F11" s="16"/>
      <c r="G11" s="16"/>
      <c r="H11" s="16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3" t="s">
        <v>16</v>
      </c>
      <c r="B12" s="15" t="s">
        <v>544</v>
      </c>
      <c r="C12" s="15" t="s">
        <v>545</v>
      </c>
      <c r="D12" s="16"/>
      <c r="E12" s="16"/>
      <c r="F12" s="16"/>
      <c r="G12" s="16"/>
      <c r="H12" s="16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3" t="s">
        <v>16</v>
      </c>
      <c r="B13" s="15" t="s">
        <v>546</v>
      </c>
      <c r="C13" s="15" t="s">
        <v>192</v>
      </c>
      <c r="D13" s="16"/>
      <c r="E13" s="16"/>
      <c r="F13" s="16"/>
      <c r="G13" s="16"/>
      <c r="H13" s="16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3" t="s">
        <v>16</v>
      </c>
      <c r="B14" s="14" t="s">
        <v>547</v>
      </c>
      <c r="C14" s="15" t="s">
        <v>548</v>
      </c>
      <c r="D14" s="16"/>
      <c r="E14" s="16"/>
      <c r="F14" s="16"/>
      <c r="G14" s="16"/>
      <c r="H14" s="16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3" t="s">
        <v>16</v>
      </c>
      <c r="B15" s="15" t="s">
        <v>549</v>
      </c>
      <c r="C15" s="15" t="s">
        <v>550</v>
      </c>
      <c r="D15" s="16"/>
      <c r="E15" s="16"/>
      <c r="F15" s="16"/>
      <c r="G15" s="16"/>
      <c r="H15" s="16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3" t="s">
        <v>52</v>
      </c>
      <c r="B16" s="15" t="s">
        <v>53</v>
      </c>
      <c r="C16" s="15" t="s">
        <v>551</v>
      </c>
      <c r="D16" s="16"/>
      <c r="E16" s="16"/>
      <c r="F16" s="16"/>
      <c r="G16" s="16"/>
      <c r="H16" s="16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3" t="s">
        <v>52</v>
      </c>
      <c r="B17" s="15" t="s">
        <v>552</v>
      </c>
      <c r="C17" s="15" t="s">
        <v>553</v>
      </c>
      <c r="D17" s="16"/>
      <c r="E17" s="16"/>
      <c r="F17" s="16"/>
      <c r="G17" s="16"/>
      <c r="H17" s="16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3" t="s">
        <v>52</v>
      </c>
      <c r="B18" s="15" t="s">
        <v>554</v>
      </c>
      <c r="C18" s="15" t="s">
        <v>361</v>
      </c>
      <c r="D18" s="16"/>
      <c r="E18" s="16"/>
      <c r="F18" s="16"/>
      <c r="G18" s="16"/>
      <c r="H18" s="16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3" t="s">
        <v>52</v>
      </c>
      <c r="B19" s="15" t="s">
        <v>555</v>
      </c>
      <c r="C19" s="15" t="s">
        <v>556</v>
      </c>
      <c r="D19" s="16"/>
      <c r="E19" s="16"/>
      <c r="F19" s="16"/>
      <c r="G19" s="16"/>
      <c r="H19" s="16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3" t="s">
        <v>52</v>
      </c>
      <c r="B20" s="15" t="s">
        <v>329</v>
      </c>
      <c r="C20" s="15" t="s">
        <v>557</v>
      </c>
      <c r="D20" s="16"/>
      <c r="E20" s="16"/>
      <c r="F20" s="16"/>
      <c r="G20" s="16"/>
      <c r="H20" s="16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3" t="s">
        <v>52</v>
      </c>
      <c r="B21" s="15" t="s">
        <v>329</v>
      </c>
      <c r="C21" s="15" t="s">
        <v>558</v>
      </c>
      <c r="D21" s="16"/>
      <c r="E21" s="16"/>
      <c r="F21" s="16"/>
      <c r="G21" s="16"/>
      <c r="H21" s="16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3" t="s">
        <v>52</v>
      </c>
      <c r="B22" s="15" t="s">
        <v>559</v>
      </c>
      <c r="C22" s="15" t="s">
        <v>60</v>
      </c>
      <c r="D22" s="16"/>
      <c r="E22" s="16"/>
      <c r="F22" s="16"/>
      <c r="G22" s="16"/>
      <c r="H22" s="16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3" t="s">
        <v>52</v>
      </c>
      <c r="B23" s="15" t="s">
        <v>560</v>
      </c>
      <c r="C23" s="15" t="s">
        <v>561</v>
      </c>
      <c r="D23" s="16"/>
      <c r="E23" s="16"/>
      <c r="F23" s="16"/>
      <c r="G23" s="16"/>
      <c r="H23" s="16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3" t="s">
        <v>52</v>
      </c>
      <c r="B24" s="15" t="s">
        <v>562</v>
      </c>
      <c r="C24" s="15" t="s">
        <v>563</v>
      </c>
      <c r="D24" s="16"/>
      <c r="E24" s="16"/>
      <c r="F24" s="16"/>
      <c r="G24" s="16"/>
      <c r="H24" s="16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3" t="s">
        <v>52</v>
      </c>
      <c r="B25" s="15" t="s">
        <v>564</v>
      </c>
      <c r="C25" s="15" t="s">
        <v>565</v>
      </c>
      <c r="D25" s="16"/>
      <c r="E25" s="16"/>
      <c r="F25" s="16"/>
      <c r="G25" s="16"/>
      <c r="H25" s="16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3" t="s">
        <v>52</v>
      </c>
      <c r="B26" s="15" t="s">
        <v>566</v>
      </c>
      <c r="C26" s="15" t="s">
        <v>556</v>
      </c>
      <c r="D26" s="16"/>
      <c r="E26" s="16"/>
      <c r="F26" s="16"/>
      <c r="G26" s="16"/>
      <c r="H26" s="16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3" t="s">
        <v>52</v>
      </c>
      <c r="B27" s="15" t="s">
        <v>567</v>
      </c>
      <c r="C27" s="15" t="s">
        <v>568</v>
      </c>
      <c r="D27" s="16"/>
      <c r="E27" s="16"/>
      <c r="F27" s="16"/>
      <c r="G27" s="16"/>
      <c r="H27" s="16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3" t="s">
        <v>52</v>
      </c>
      <c r="B28" s="15" t="s">
        <v>569</v>
      </c>
      <c r="C28" s="15" t="s">
        <v>541</v>
      </c>
      <c r="D28" s="16"/>
      <c r="E28" s="16"/>
      <c r="F28" s="16"/>
      <c r="G28" s="16"/>
      <c r="H28" s="16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3" t="s">
        <v>52</v>
      </c>
      <c r="B29" s="15" t="s">
        <v>570</v>
      </c>
      <c r="C29" s="15" t="s">
        <v>571</v>
      </c>
      <c r="D29" s="16"/>
      <c r="E29" s="16"/>
      <c r="F29" s="16"/>
      <c r="G29" s="16"/>
      <c r="H29" s="16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3" t="s">
        <v>52</v>
      </c>
      <c r="B30" s="15" t="s">
        <v>572</v>
      </c>
      <c r="C30" s="15" t="s">
        <v>573</v>
      </c>
      <c r="D30" s="16"/>
      <c r="E30" s="16"/>
      <c r="F30" s="16"/>
      <c r="G30" s="16"/>
      <c r="H30" s="16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3" t="s">
        <v>52</v>
      </c>
      <c r="B31" s="15" t="s">
        <v>574</v>
      </c>
      <c r="C31" s="15" t="s">
        <v>575</v>
      </c>
      <c r="D31" s="16"/>
      <c r="E31" s="16"/>
      <c r="F31" s="16"/>
      <c r="G31" s="16"/>
      <c r="H31" s="16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3" t="s">
        <v>52</v>
      </c>
      <c r="B32" s="15" t="s">
        <v>576</v>
      </c>
      <c r="C32" s="15" t="s">
        <v>577</v>
      </c>
      <c r="D32" s="16"/>
      <c r="E32" s="16"/>
      <c r="F32" s="16"/>
      <c r="G32" s="16"/>
      <c r="H32" s="16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3" t="s">
        <v>52</v>
      </c>
      <c r="B33" s="15" t="s">
        <v>578</v>
      </c>
      <c r="C33" s="15" t="s">
        <v>579</v>
      </c>
      <c r="D33" s="16"/>
      <c r="E33" s="16"/>
      <c r="F33" s="16"/>
      <c r="G33" s="16"/>
      <c r="H33" s="16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3" t="s">
        <v>52</v>
      </c>
      <c r="B34" s="15" t="s">
        <v>580</v>
      </c>
      <c r="C34" s="15" t="s">
        <v>581</v>
      </c>
      <c r="D34" s="16"/>
      <c r="E34" s="16"/>
      <c r="F34" s="16"/>
      <c r="G34" s="16"/>
      <c r="H34" s="16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3" t="s">
        <v>52</v>
      </c>
      <c r="B35" s="15" t="s">
        <v>582</v>
      </c>
      <c r="C35" s="15" t="s">
        <v>583</v>
      </c>
      <c r="D35" s="16"/>
      <c r="E35" s="16"/>
      <c r="F35" s="16"/>
      <c r="G35" s="16"/>
      <c r="H35" s="16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3" t="s">
        <v>52</v>
      </c>
      <c r="B36" s="15" t="s">
        <v>584</v>
      </c>
      <c r="C36" s="15" t="s">
        <v>474</v>
      </c>
      <c r="D36" s="16"/>
      <c r="E36" s="16"/>
      <c r="F36" s="16"/>
      <c r="G36" s="16"/>
      <c r="H36" s="16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3" t="s">
        <v>52</v>
      </c>
      <c r="B37" s="15" t="s">
        <v>585</v>
      </c>
      <c r="C37" s="15" t="s">
        <v>262</v>
      </c>
      <c r="D37" s="16"/>
      <c r="E37" s="16"/>
      <c r="F37" s="16"/>
      <c r="G37" s="16"/>
      <c r="H37" s="16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3" t="s">
        <v>52</v>
      </c>
      <c r="B38" s="14" t="s">
        <v>586</v>
      </c>
      <c r="C38" s="15" t="s">
        <v>587</v>
      </c>
      <c r="D38" s="16"/>
      <c r="E38" s="16"/>
      <c r="F38" s="16"/>
      <c r="G38" s="16"/>
      <c r="H38" s="16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3" t="s">
        <v>52</v>
      </c>
      <c r="B39" s="15" t="s">
        <v>588</v>
      </c>
      <c r="C39" s="15" t="s">
        <v>589</v>
      </c>
      <c r="D39" s="16"/>
      <c r="E39" s="16"/>
      <c r="F39" s="16"/>
      <c r="G39" s="16"/>
      <c r="H39" s="16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3" t="s">
        <v>52</v>
      </c>
      <c r="B40" s="15" t="s">
        <v>590</v>
      </c>
      <c r="C40" s="15" t="s">
        <v>591</v>
      </c>
      <c r="D40" s="16"/>
      <c r="E40" s="16"/>
      <c r="F40" s="16"/>
      <c r="G40" s="16"/>
      <c r="H40" s="16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3" t="s">
        <v>52</v>
      </c>
      <c r="B41" s="15" t="s">
        <v>592</v>
      </c>
      <c r="C41" s="15" t="s">
        <v>593</v>
      </c>
      <c r="D41" s="16"/>
      <c r="E41" s="16"/>
      <c r="F41" s="16"/>
      <c r="G41" s="16"/>
      <c r="H41" s="16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3" t="s">
        <v>52</v>
      </c>
      <c r="B42" s="15" t="s">
        <v>594</v>
      </c>
      <c r="C42" s="15" t="s">
        <v>595</v>
      </c>
      <c r="D42" s="16"/>
      <c r="E42" s="16"/>
      <c r="F42" s="16"/>
      <c r="G42" s="16"/>
      <c r="H42" s="16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58" t="s">
        <v>52</v>
      </c>
      <c r="B43" s="59" t="s">
        <v>386</v>
      </c>
      <c r="C43" s="59" t="s">
        <v>596</v>
      </c>
      <c r="D43" s="16"/>
      <c r="E43" s="16"/>
      <c r="F43" s="16"/>
      <c r="G43" s="16"/>
      <c r="H43" s="16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s="1" customFormat="1" ht="24" x14ac:dyDescent="0.55000000000000004">
      <c r="A44" s="55" t="s">
        <v>52</v>
      </c>
      <c r="B44" s="56" t="s">
        <v>645</v>
      </c>
      <c r="C44" s="50" t="s">
        <v>646</v>
      </c>
      <c r="D44" s="16"/>
      <c r="E44" s="16"/>
      <c r="F44" s="16"/>
      <c r="G44" s="16"/>
      <c r="H44" s="16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19"/>
      <c r="B45" s="19"/>
      <c r="C45" s="5" t="s">
        <v>14</v>
      </c>
      <c r="D45" s="6">
        <f>COUNTIF(D7:D43,"=4")</f>
        <v>0</v>
      </c>
      <c r="E45" s="6">
        <f t="shared" ref="E45:H45" si="3">COUNTIF(E7:E43,"=4")</f>
        <v>0</v>
      </c>
      <c r="F45" s="6">
        <f t="shared" si="3"/>
        <v>0</v>
      </c>
      <c r="G45" s="6">
        <f t="shared" si="3"/>
        <v>0</v>
      </c>
      <c r="H45" s="6">
        <f t="shared" si="3"/>
        <v>0</v>
      </c>
      <c r="I45" s="12"/>
      <c r="J45" s="12"/>
      <c r="K45" s="12"/>
    </row>
    <row r="46" spans="1:11" ht="24" x14ac:dyDescent="0.55000000000000004">
      <c r="A46" s="19"/>
      <c r="B46" s="19"/>
      <c r="C46" s="5" t="s">
        <v>10</v>
      </c>
      <c r="D46" s="6">
        <f>COUNTIF(D7:D43,"=3")</f>
        <v>0</v>
      </c>
      <c r="E46" s="6">
        <f t="shared" ref="E46:H46" si="4">COUNTIF(E7:E43,"=3")</f>
        <v>0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12"/>
      <c r="J46" s="12"/>
      <c r="K46" s="12"/>
    </row>
    <row r="47" spans="1:11" ht="24" x14ac:dyDescent="0.55000000000000004">
      <c r="A47" s="19"/>
      <c r="B47" s="19"/>
      <c r="C47" s="5" t="s">
        <v>11</v>
      </c>
      <c r="D47" s="6">
        <f>COUNTIF(D7:D43,"=2")</f>
        <v>0</v>
      </c>
      <c r="E47" s="6">
        <f t="shared" ref="E47:H47" si="5">COUNTIF(E7:E43,"=2")</f>
        <v>0</v>
      </c>
      <c r="F47" s="6">
        <f t="shared" si="5"/>
        <v>0</v>
      </c>
      <c r="G47" s="6">
        <f t="shared" si="5"/>
        <v>0</v>
      </c>
      <c r="H47" s="6">
        <f t="shared" si="5"/>
        <v>0</v>
      </c>
      <c r="I47" s="12"/>
      <c r="J47" s="12"/>
      <c r="K47" s="12"/>
    </row>
    <row r="48" spans="1:11" ht="24" x14ac:dyDescent="0.55000000000000004">
      <c r="A48" s="19"/>
      <c r="B48" s="19"/>
      <c r="C48" s="5" t="s">
        <v>12</v>
      </c>
      <c r="D48" s="6">
        <f>COUNTIF(D7:D43,"=1")</f>
        <v>0</v>
      </c>
      <c r="E48" s="6">
        <f t="shared" ref="E48:H48" si="6">COUNTIF(E7:E43,"=1")</f>
        <v>0</v>
      </c>
      <c r="F48" s="6">
        <f t="shared" si="6"/>
        <v>0</v>
      </c>
      <c r="G48" s="6">
        <f t="shared" si="6"/>
        <v>0</v>
      </c>
      <c r="H48" s="6">
        <f t="shared" si="6"/>
        <v>0</v>
      </c>
      <c r="I48" s="12"/>
      <c r="J48" s="12"/>
      <c r="K48" s="12"/>
    </row>
    <row r="49" spans="3:3" x14ac:dyDescent="0.2">
      <c r="C49" s="1"/>
    </row>
    <row r="50" spans="3:3" x14ac:dyDescent="0.2">
      <c r="C50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2021-11-23T04:28:06Z</dcterms:modified>
</cp:coreProperties>
</file>