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xr:revisionPtr revIDLastSave="0" documentId="8_{6FDB8AFD-B872-406D-90A7-EB33EED92899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8" r:id="rId7"/>
  </sheets>
  <calcPr calcId="191029"/>
</workbook>
</file>

<file path=xl/calcChain.xml><?xml version="1.0" encoding="utf-8"?>
<calcChain xmlns="http://schemas.openxmlformats.org/spreadsheetml/2006/main">
  <c r="J41" i="8" l="1"/>
  <c r="K41" i="8" s="1"/>
  <c r="J45" i="8"/>
  <c r="K45" i="8" s="1"/>
  <c r="I38" i="8"/>
  <c r="J38" i="8" s="1"/>
  <c r="K38" i="8" s="1"/>
  <c r="I39" i="8"/>
  <c r="J39" i="8" s="1"/>
  <c r="K39" i="8" s="1"/>
  <c r="I40" i="8"/>
  <c r="J40" i="8" s="1"/>
  <c r="K40" i="8" s="1"/>
  <c r="I41" i="8"/>
  <c r="I42" i="8"/>
  <c r="J42" i="8" s="1"/>
  <c r="K42" i="8" s="1"/>
  <c r="I43" i="8"/>
  <c r="J43" i="8" s="1"/>
  <c r="K43" i="8" s="1"/>
  <c r="I44" i="8"/>
  <c r="J44" i="8" s="1"/>
  <c r="K44" i="8" s="1"/>
  <c r="I45" i="8"/>
  <c r="I46" i="8"/>
  <c r="J46" i="8" s="1"/>
  <c r="K46" i="8" s="1"/>
  <c r="I47" i="8"/>
  <c r="J47" i="8" s="1"/>
  <c r="K47" i="8" s="1"/>
  <c r="I41" i="6"/>
  <c r="J41" i="6" s="1"/>
  <c r="K41" i="6" s="1"/>
  <c r="I42" i="6"/>
  <c r="J42" i="6" s="1"/>
  <c r="K42" i="6" s="1"/>
  <c r="I43" i="6"/>
  <c r="J43" i="6" s="1"/>
  <c r="K43" i="6" s="1"/>
  <c r="I44" i="6"/>
  <c r="J44" i="6" s="1"/>
  <c r="K44" i="6" s="1"/>
  <c r="I45" i="6"/>
  <c r="J45" i="6" s="1"/>
  <c r="K45" i="6" s="1"/>
  <c r="I46" i="6"/>
  <c r="J46" i="6" s="1"/>
  <c r="K46" i="6" s="1"/>
  <c r="I47" i="6"/>
  <c r="J47" i="6" s="1"/>
  <c r="K47" i="6" s="1"/>
  <c r="I48" i="6"/>
  <c r="J48" i="6" s="1"/>
  <c r="K48" i="6" s="1"/>
  <c r="I49" i="6"/>
  <c r="J49" i="6" s="1"/>
  <c r="K49" i="6" s="1"/>
  <c r="K47" i="5"/>
  <c r="J46" i="5"/>
  <c r="K46" i="5" s="1"/>
  <c r="J47" i="5"/>
  <c r="I43" i="5"/>
  <c r="I44" i="5"/>
  <c r="J44" i="5" s="1"/>
  <c r="K44" i="5" s="1"/>
  <c r="I45" i="5"/>
  <c r="J45" i="5" s="1"/>
  <c r="K45" i="5" s="1"/>
  <c r="I46" i="5"/>
  <c r="I47" i="5"/>
  <c r="I48" i="5"/>
  <c r="J48" i="5" s="1"/>
  <c r="K48" i="5" s="1"/>
  <c r="I43" i="4"/>
  <c r="J43" i="4" s="1"/>
  <c r="K43" i="4" s="1"/>
  <c r="I44" i="4"/>
  <c r="E49" i="8" l="1"/>
  <c r="F49" i="8"/>
  <c r="G49" i="8"/>
  <c r="H49" i="8"/>
  <c r="E52" i="8"/>
  <c r="F52" i="8"/>
  <c r="G52" i="8"/>
  <c r="H52" i="8"/>
  <c r="E51" i="8"/>
  <c r="F51" i="8"/>
  <c r="G51" i="8"/>
  <c r="H51" i="8"/>
  <c r="E50" i="8"/>
  <c r="F50" i="8"/>
  <c r="G50" i="8"/>
  <c r="H50" i="8"/>
  <c r="D52" i="8"/>
  <c r="D51" i="8"/>
  <c r="D50" i="8"/>
  <c r="D49" i="8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48" i="8"/>
  <c r="J48" i="8" s="1"/>
  <c r="K48" i="8" s="1"/>
  <c r="E53" i="6"/>
  <c r="F53" i="6"/>
  <c r="G53" i="6"/>
  <c r="H53" i="6"/>
  <c r="E52" i="6"/>
  <c r="F52" i="6"/>
  <c r="G52" i="6"/>
  <c r="H52" i="6"/>
  <c r="E51" i="6"/>
  <c r="F51" i="6"/>
  <c r="G51" i="6"/>
  <c r="H51" i="6"/>
  <c r="E50" i="6"/>
  <c r="F50" i="6"/>
  <c r="G50" i="6"/>
  <c r="H50" i="6"/>
  <c r="D53" i="6"/>
  <c r="D52" i="6"/>
  <c r="D51" i="6"/>
  <c r="D50" i="6"/>
  <c r="E52" i="5"/>
  <c r="F52" i="5"/>
  <c r="G52" i="5"/>
  <c r="H52" i="5"/>
  <c r="E51" i="5"/>
  <c r="F51" i="5"/>
  <c r="G51" i="5"/>
  <c r="H51" i="5"/>
  <c r="E50" i="5"/>
  <c r="F50" i="5"/>
  <c r="G50" i="5"/>
  <c r="H50" i="5"/>
  <c r="E49" i="5"/>
  <c r="F49" i="5"/>
  <c r="G49" i="5"/>
  <c r="H49" i="5"/>
  <c r="D52" i="5"/>
  <c r="D51" i="5"/>
  <c r="D50" i="5"/>
  <c r="D49" i="5"/>
  <c r="I39" i="5"/>
  <c r="J39" i="5" s="1"/>
  <c r="K39" i="5" s="1"/>
  <c r="I40" i="5"/>
  <c r="J40" i="5" s="1"/>
  <c r="K40" i="5" s="1"/>
  <c r="I41" i="5"/>
  <c r="J41" i="5" s="1"/>
  <c r="K41" i="5" s="1"/>
  <c r="I42" i="5"/>
  <c r="J42" i="5" s="1"/>
  <c r="K42" i="5" s="1"/>
  <c r="J43" i="5"/>
  <c r="K43" i="5" s="1"/>
  <c r="E48" i="4"/>
  <c r="F48" i="4"/>
  <c r="G48" i="4"/>
  <c r="H48" i="4"/>
  <c r="E47" i="4"/>
  <c r="F47" i="4"/>
  <c r="G47" i="4"/>
  <c r="H47" i="4"/>
  <c r="E46" i="4"/>
  <c r="F46" i="4"/>
  <c r="G46" i="4"/>
  <c r="H46" i="4"/>
  <c r="E45" i="4"/>
  <c r="F45" i="4"/>
  <c r="G45" i="4"/>
  <c r="H45" i="4"/>
  <c r="D48" i="4"/>
  <c r="D47" i="4"/>
  <c r="D46" i="4"/>
  <c r="D45" i="4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J39" i="4" s="1"/>
  <c r="K39" i="4" s="1"/>
  <c r="I40" i="4"/>
  <c r="J40" i="4" s="1"/>
  <c r="K40" i="4" s="1"/>
  <c r="I41" i="4"/>
  <c r="J41" i="4" s="1"/>
  <c r="K41" i="4" s="1"/>
  <c r="I42" i="4"/>
  <c r="J42" i="4" s="1"/>
  <c r="K42" i="4" s="1"/>
  <c r="J44" i="4"/>
  <c r="K44" i="4" s="1"/>
  <c r="E47" i="3"/>
  <c r="F47" i="3"/>
  <c r="G47" i="3"/>
  <c r="H47" i="3"/>
  <c r="E46" i="3"/>
  <c r="F46" i="3"/>
  <c r="G46" i="3"/>
  <c r="H46" i="3"/>
  <c r="E45" i="3"/>
  <c r="F45" i="3"/>
  <c r="G45" i="3"/>
  <c r="H45" i="3"/>
  <c r="E44" i="3"/>
  <c r="F44" i="3"/>
  <c r="G44" i="3"/>
  <c r="H44" i="3"/>
  <c r="D47" i="3"/>
  <c r="D46" i="3"/>
  <c r="D45" i="3"/>
  <c r="D44" i="3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41" i="3"/>
  <c r="J41" i="3" s="1"/>
  <c r="K41" i="3" s="1"/>
  <c r="I42" i="3"/>
  <c r="J42" i="3" s="1"/>
  <c r="K42" i="3" s="1"/>
  <c r="I43" i="3"/>
  <c r="J43" i="3" s="1"/>
  <c r="K43" i="3" s="1"/>
  <c r="E47" i="2"/>
  <c r="F47" i="2"/>
  <c r="G47" i="2"/>
  <c r="H47" i="2"/>
  <c r="E46" i="2"/>
  <c r="F46" i="2"/>
  <c r="G46" i="2"/>
  <c r="H46" i="2"/>
  <c r="E45" i="2"/>
  <c r="F45" i="2"/>
  <c r="G45" i="2"/>
  <c r="H45" i="2"/>
  <c r="E44" i="2"/>
  <c r="F44" i="2"/>
  <c r="G44" i="2"/>
  <c r="H44" i="2"/>
  <c r="D47" i="2"/>
  <c r="D46" i="2"/>
  <c r="D45" i="2"/>
  <c r="D44" i="2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I19" i="2"/>
  <c r="J19" i="2" s="1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 s="1"/>
  <c r="K36" i="2" s="1"/>
  <c r="I37" i="2"/>
  <c r="J37" i="2" s="1"/>
  <c r="K37" i="2" s="1"/>
  <c r="I38" i="2"/>
  <c r="J38" i="2" s="1"/>
  <c r="K38" i="2" s="1"/>
  <c r="I39" i="2"/>
  <c r="J39" i="2" s="1"/>
  <c r="K39" i="2" s="1"/>
  <c r="I40" i="2"/>
  <c r="J40" i="2" s="1"/>
  <c r="K40" i="2" s="1"/>
  <c r="I41" i="2"/>
  <c r="J41" i="2" s="1"/>
  <c r="K41" i="2" s="1"/>
  <c r="I42" i="2"/>
  <c r="J42" i="2" s="1"/>
  <c r="K42" i="2" s="1"/>
  <c r="I43" i="2"/>
  <c r="J43" i="2" s="1"/>
  <c r="K43" i="2" s="1"/>
  <c r="E49" i="1"/>
  <c r="F49" i="1"/>
  <c r="G49" i="1"/>
  <c r="H49" i="1"/>
  <c r="E48" i="1"/>
  <c r="F48" i="1"/>
  <c r="G48" i="1"/>
  <c r="H48" i="1"/>
  <c r="E47" i="1"/>
  <c r="F47" i="1"/>
  <c r="G47" i="1"/>
  <c r="H47" i="1"/>
  <c r="E46" i="1"/>
  <c r="F46" i="1"/>
  <c r="G46" i="1"/>
  <c r="H46" i="1"/>
  <c r="D49" i="1"/>
  <c r="D48" i="1"/>
  <c r="D47" i="1"/>
  <c r="D46" i="1"/>
  <c r="J9" i="1"/>
  <c r="K9" i="1" s="1"/>
  <c r="J25" i="1"/>
  <c r="K25" i="1" s="1"/>
  <c r="J41" i="1"/>
  <c r="K41" i="1" s="1"/>
  <c r="I8" i="1"/>
  <c r="J8" i="1" s="1"/>
  <c r="K8" i="1" s="1"/>
  <c r="I9" i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7" i="8"/>
  <c r="J7" i="8" s="1"/>
  <c r="K7" i="8" s="1"/>
  <c r="I38" i="5" l="1"/>
  <c r="J38" i="5" s="1"/>
  <c r="K38" i="5" s="1"/>
  <c r="I37" i="5"/>
  <c r="J37" i="5" s="1"/>
  <c r="K37" i="5" s="1"/>
  <c r="I36" i="5"/>
  <c r="J36" i="5" s="1"/>
  <c r="K36" i="5" s="1"/>
  <c r="J35" i="5"/>
  <c r="K35" i="5" s="1"/>
  <c r="I35" i="5"/>
  <c r="I34" i="5"/>
  <c r="J34" i="5" s="1"/>
  <c r="K34" i="5" s="1"/>
  <c r="I33" i="5"/>
  <c r="J33" i="5" s="1"/>
  <c r="K33" i="5" s="1"/>
  <c r="I32" i="5"/>
  <c r="J32" i="5" s="1"/>
  <c r="K32" i="5" s="1"/>
  <c r="I31" i="5"/>
  <c r="J31" i="5" s="1"/>
  <c r="K31" i="5" s="1"/>
  <c r="I30" i="5"/>
  <c r="J30" i="5" s="1"/>
  <c r="K30" i="5" s="1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I21" i="5"/>
  <c r="J21" i="5" s="1"/>
  <c r="K21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I15" i="5"/>
  <c r="J15" i="5" s="1"/>
  <c r="K15" i="5" s="1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I7" i="4"/>
  <c r="J7" i="4" s="1"/>
  <c r="K7" i="4" s="1"/>
  <c r="J7" i="3"/>
  <c r="K7" i="3" s="1"/>
  <c r="I7" i="3"/>
  <c r="I7" i="2"/>
  <c r="J7" i="2" s="1"/>
  <c r="K7" i="2" s="1"/>
  <c r="I7" i="1"/>
  <c r="J7" i="1" s="1"/>
  <c r="K7" i="1" s="1"/>
  <c r="I40" i="6"/>
  <c r="J40" i="6" s="1"/>
  <c r="K40" i="6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I7" i="6"/>
  <c r="J7" i="6" s="1"/>
  <c r="K7" i="6" s="1"/>
</calcChain>
</file>

<file path=xl/sharedStrings.xml><?xml version="1.0" encoding="utf-8"?>
<sst xmlns="http://schemas.openxmlformats.org/spreadsheetml/2006/main" count="960" uniqueCount="543">
  <si>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</si>
  <si>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</si>
  <si>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</si>
  <si>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</si>
  <si>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</si>
  <si>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</si>
  <si>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</si>
  <si>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</si>
  <si>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</si>
  <si>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</si>
  <si>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</si>
  <si>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</si>
  <si>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</si>
  <si>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</si>
  <si>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</si>
  <si>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</si>
  <si>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อิ่มขำ</t>
  </si>
  <si>
    <t>ชลดา</t>
  </si>
  <si>
    <t>พิลึก</t>
  </si>
  <si>
    <t>พรมศักดิ์</t>
  </si>
  <si>
    <t>สุพัตรา</t>
  </si>
  <si>
    <t>นาย</t>
  </si>
  <si>
    <t>น.ส.</t>
  </si>
  <si>
    <t>เรื่อศรีจันทร์</t>
  </si>
  <si>
    <t>นฤมล</t>
  </si>
  <si>
    <t>หงษ์ดำเนิน</t>
  </si>
  <si>
    <t>สุนิสา</t>
  </si>
  <si>
    <t>เขม้นกิจ</t>
  </si>
  <si>
    <t>พัชราภา</t>
  </si>
  <si>
    <t>วรัญญา</t>
  </si>
  <si>
    <t>พีรพัฒน์</t>
  </si>
  <si>
    <t>ปิยวัฒน์</t>
  </si>
  <si>
    <t>สุดารัตน์</t>
  </si>
  <si>
    <t>สุภาวดี</t>
  </si>
  <si>
    <t>พูลพันธ์</t>
  </si>
  <si>
    <t>ธนพัฒน์</t>
  </si>
  <si>
    <t>ธนวัฒน์</t>
  </si>
  <si>
    <t>สุพรรษา</t>
  </si>
  <si>
    <t>ณัฐพร</t>
  </si>
  <si>
    <t>ธีรเดช</t>
  </si>
  <si>
    <t>รักประสงค์</t>
  </si>
  <si>
    <t>ภัคจีรา</t>
  </si>
  <si>
    <t>สาวิตรี</t>
  </si>
  <si>
    <t>กฤติยา</t>
  </si>
  <si>
    <t>วันวิสา</t>
  </si>
  <si>
    <t>แสงดอกไม้</t>
  </si>
  <si>
    <t>ธนดล</t>
  </si>
  <si>
    <t>ภัทรพล</t>
  </si>
  <si>
    <t>คงกล้า</t>
  </si>
  <si>
    <t>จิดาภา</t>
  </si>
  <si>
    <t>ศศิวิมล</t>
  </si>
  <si>
    <t>อ่อนศรี</t>
  </si>
  <si>
    <t>มาฆมาส</t>
  </si>
  <si>
    <t>หิริโอ</t>
  </si>
  <si>
    <t>พีรภัทร</t>
  </si>
  <si>
    <t>ดวงแก้ว</t>
  </si>
  <si>
    <t>อัมรินทร์</t>
  </si>
  <si>
    <t>จีรนันท์</t>
  </si>
  <si>
    <t>จันทกานต์</t>
  </si>
  <si>
    <t>ทองดีวิเศษ</t>
  </si>
  <si>
    <t>ปวีณา</t>
  </si>
  <si>
    <t>ศรีสอาด</t>
  </si>
  <si>
    <t>จิรวัฒน์</t>
  </si>
  <si>
    <t>ธนภรณ์</t>
  </si>
  <si>
    <t>คำมิ่ง</t>
  </si>
  <si>
    <t>กิตติชัย</t>
  </si>
  <si>
    <t>เจษฎาภรณ์</t>
  </si>
  <si>
    <t>อัศจรรย์</t>
  </si>
  <si>
    <t>แก้ววงษา</t>
  </si>
  <si>
    <t>นภาวรรณ</t>
  </si>
  <si>
    <t>ขันธะรักษ์</t>
  </si>
  <si>
    <t>บัวผา</t>
  </si>
  <si>
    <t>อภินันท์</t>
  </si>
  <si>
    <t>ณัชพล</t>
  </si>
  <si>
    <t>บุญมาก</t>
  </si>
  <si>
    <t>ณัฐธิดา</t>
  </si>
  <si>
    <t>ฑิฆัมพร</t>
  </si>
  <si>
    <t>สินเธาว์</t>
  </si>
  <si>
    <t>วรวิทย์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</si>
  <si>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</si>
  <si>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ชั้นมัธยมศึกษาปีที่ 4/1</t>
  </si>
  <si>
    <t>ชั้นมัธยมศึกษาปีที่4/2</t>
  </si>
  <si>
    <t>ชั้นมัธยมศึกษาปีที่ 4/3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</si>
  <si>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</si>
  <si>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</si>
  <si>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</si>
  <si>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4/7</t>
  </si>
  <si>
    <t>บุบผา</t>
  </si>
  <si>
    <t>โอภาสพจนา</t>
  </si>
  <si>
    <t>รัฐพล</t>
  </si>
  <si>
    <t>ธาดาธนบดี</t>
  </si>
  <si>
    <t>ณฐกร</t>
  </si>
  <si>
    <t>เสนาภิรมย์</t>
  </si>
  <si>
    <t>สิรภัทร</t>
  </si>
  <si>
    <t>ชูกุล</t>
  </si>
  <si>
    <t>จันฐิมา</t>
  </si>
  <si>
    <t>พานแก้ว</t>
  </si>
  <si>
    <t>กลิ่นเทียน</t>
  </si>
  <si>
    <t>จุฑาทิพย์</t>
  </si>
  <si>
    <t>ทิพย์รักษ์</t>
  </si>
  <si>
    <t>ชนิดาภา</t>
  </si>
  <si>
    <t>ณัฐกมล</t>
  </si>
  <si>
    <t>เหล่าอู</t>
  </si>
  <si>
    <t>ณัฐนิชา</t>
  </si>
  <si>
    <t>รัตนะสวาสดิ์</t>
  </si>
  <si>
    <t>นิราภร</t>
  </si>
  <si>
    <t>ดิษฐธรรม</t>
  </si>
  <si>
    <t>กมุทชาติ</t>
  </si>
  <si>
    <t>พิชาพร</t>
  </si>
  <si>
    <t>หมื่นศรี</t>
  </si>
  <si>
    <t>พิมพ์วิภา</t>
  </si>
  <si>
    <t>ปาละสุข</t>
  </si>
  <si>
    <t>วรหทัย</t>
  </si>
  <si>
    <t>อรุโนทัย</t>
  </si>
  <si>
    <t>เชื้อวงษ์</t>
  </si>
  <si>
    <t>ปาโมกข์</t>
  </si>
  <si>
    <t>บุรฑริกา</t>
  </si>
  <si>
    <t>ไวเกษตรกรณ์</t>
  </si>
  <si>
    <t>มาลิณี</t>
  </si>
  <si>
    <t>มากจันทร์</t>
  </si>
  <si>
    <t>สีโห่</t>
  </si>
  <si>
    <t>กมลฉัตร</t>
  </si>
  <si>
    <t>พยัคโฆ</t>
  </si>
  <si>
    <t>โชติกา</t>
  </si>
  <si>
    <t>อ่อนโนเรียดอน</t>
  </si>
  <si>
    <t>นภาดา</t>
  </si>
  <si>
    <t>อินทุรัตน์</t>
  </si>
  <si>
    <t>นลัทพร</t>
  </si>
  <si>
    <t>วงใหญ่</t>
  </si>
  <si>
    <t>ภคพร</t>
  </si>
  <si>
    <t>ภาสินี</t>
  </si>
  <si>
    <t>โพธิ์มล</t>
  </si>
  <si>
    <t>พิมพ์ญาดา</t>
  </si>
  <si>
    <t>มั่นเขตกิจ</t>
  </si>
  <si>
    <t>กัญญารักษ์</t>
  </si>
  <si>
    <t>สุระเเสง</t>
  </si>
  <si>
    <t>จุฑามาศ</t>
  </si>
  <si>
    <t>สุริโย</t>
  </si>
  <si>
    <t>ฐิติมา</t>
  </si>
  <si>
    <t>เหมือนการ</t>
  </si>
  <si>
    <t>ดาวิกา</t>
  </si>
  <si>
    <t>บุญเรือง</t>
  </si>
  <si>
    <t>ธนัญญา</t>
  </si>
  <si>
    <t>ทากรม</t>
  </si>
  <si>
    <t>วิภารัตน์</t>
  </si>
  <si>
    <t>ทองยิ้ม</t>
  </si>
  <si>
    <t>ศศินิภา</t>
  </si>
  <si>
    <t>จำปานิล</t>
  </si>
  <si>
    <t>ศิรินภา</t>
  </si>
  <si>
    <t>ศรีเพ่ง</t>
  </si>
  <si>
    <t>เถกิงผล</t>
  </si>
  <si>
    <t>อรอุมา</t>
  </si>
  <si>
    <t>พรมอุทัย</t>
  </si>
  <si>
    <t>พลาธิป</t>
  </si>
  <si>
    <t>คงนิสัย</t>
  </si>
  <si>
    <t>รณภพ</t>
  </si>
  <si>
    <t>วรชิต</t>
  </si>
  <si>
    <t>จิรเมธ</t>
  </si>
  <si>
    <t>หัตถะกา</t>
  </si>
  <si>
    <t>ลภัสศิวัช</t>
  </si>
  <si>
    <t>ดำสนิท</t>
  </si>
  <si>
    <t>อธิป</t>
  </si>
  <si>
    <t>อดทน</t>
  </si>
  <si>
    <t>กัญญาณัฐ</t>
  </si>
  <si>
    <t>กัลย์สุดา</t>
  </si>
  <si>
    <t>เพียรกสิกรรม</t>
  </si>
  <si>
    <t>สุระดม</t>
  </si>
  <si>
    <t>พัชราภรณ์</t>
  </si>
  <si>
    <t>ศรีสุข</t>
  </si>
  <si>
    <t>วรนุช</t>
  </si>
  <si>
    <t>เพ็ญภักดิ์</t>
  </si>
  <si>
    <t>ศริญญา</t>
  </si>
  <si>
    <t>แสงสว่าง</t>
  </si>
  <si>
    <t>พัทธนันท์</t>
  </si>
  <si>
    <t>อำพันทอง</t>
  </si>
  <si>
    <t>ภัทรมน</t>
  </si>
  <si>
    <t>นุ่มสุข</t>
  </si>
  <si>
    <t>ศิริรัตน์</t>
  </si>
  <si>
    <t>ร่มโพธิ์</t>
  </si>
  <si>
    <t>เหล่าเเสงไทย</t>
  </si>
  <si>
    <t>พาวิณี</t>
  </si>
  <si>
    <t>คลองถิ่นเถื่อน</t>
  </si>
  <si>
    <t>จิราพัชร</t>
  </si>
  <si>
    <t>จิตเนาวรัตน์</t>
  </si>
  <si>
    <t>ธันยามาส</t>
  </si>
  <si>
    <t>เเก้วเเย้ม</t>
  </si>
  <si>
    <t>ธวัลภรณ์</t>
  </si>
  <si>
    <t>กล้ากชีวิต</t>
  </si>
  <si>
    <t>สุธีมา</t>
  </si>
  <si>
    <t>เดชต้องการ</t>
  </si>
  <si>
    <t>อภิญญา</t>
  </si>
  <si>
    <t>กชนันท์</t>
  </si>
  <si>
    <t>พันธุ์พุ่ม</t>
  </si>
  <si>
    <t>ครูบรรณ์</t>
  </si>
  <si>
    <t>ณัฐกาญจน์</t>
  </si>
  <si>
    <t>แก้วลา</t>
  </si>
  <si>
    <t>ธิดารัตน์</t>
  </si>
  <si>
    <t>บัณฑิตา</t>
  </si>
  <si>
    <t>อาจจีน</t>
  </si>
  <si>
    <t>เกิดเงิน</t>
  </si>
  <si>
    <t>รุ่งฤดี</t>
  </si>
  <si>
    <t>ทองกลัด</t>
  </si>
  <si>
    <t>อินทะเรืองศร</t>
  </si>
  <si>
    <t>วิรดี</t>
  </si>
  <si>
    <t>ภักดีสาร</t>
  </si>
  <si>
    <t>สาธิดา</t>
  </si>
  <si>
    <t>บุญวันต์</t>
  </si>
  <si>
    <t>พุกเภา</t>
  </si>
  <si>
    <t>สุภิษรา</t>
  </si>
  <si>
    <t>ทองแม้น</t>
  </si>
  <si>
    <t>อาริสา</t>
  </si>
  <si>
    <t>ทองละมุล</t>
  </si>
  <si>
    <t>ธัชชัย</t>
  </si>
  <si>
    <t>ฤกษ์จำนงค์</t>
  </si>
  <si>
    <t>ณรงค์วิทย์</t>
  </si>
  <si>
    <t>จันดาแก้ว</t>
  </si>
  <si>
    <t>ณัฐชพน</t>
  </si>
  <si>
    <t>พรมฉิมพลี</t>
  </si>
  <si>
    <t>รัชต์ปกรณ์</t>
  </si>
  <si>
    <t>อภิรักษ์</t>
  </si>
  <si>
    <t>เคยเหล่า</t>
  </si>
  <si>
    <t>ปรีนคร</t>
  </si>
  <si>
    <t>บูรพา</t>
  </si>
  <si>
    <t>รุ่งรัตน์</t>
  </si>
  <si>
    <t>เเก้วประสงค์</t>
  </si>
  <si>
    <t>ชนิกานต์</t>
  </si>
  <si>
    <t>สุยะขัด</t>
  </si>
  <si>
    <t>พรรณวิสา</t>
  </si>
  <si>
    <t>เสนารักษ์</t>
  </si>
  <si>
    <t>วิมลสิริ</t>
  </si>
  <si>
    <t>เที่ยงทัศน์</t>
  </si>
  <si>
    <t>กำแพงงาม</t>
  </si>
  <si>
    <t>กรกนก</t>
  </si>
  <si>
    <t>บุญสม</t>
  </si>
  <si>
    <t>กัลยรัตน์</t>
  </si>
  <si>
    <t>ดรุณี</t>
  </si>
  <si>
    <t>ปริตา</t>
  </si>
  <si>
    <t>นานวล</t>
  </si>
  <si>
    <t>เพิ่มกสิกร</t>
  </si>
  <si>
    <t>แพรวา</t>
  </si>
  <si>
    <t>รักษะประโคน</t>
  </si>
  <si>
    <t>วันนิสา</t>
  </si>
  <si>
    <t>สุขันธ์</t>
  </si>
  <si>
    <t>สุพรรณษา</t>
  </si>
  <si>
    <t>ใจเย็น</t>
  </si>
  <si>
    <t>สุชานันท์</t>
  </si>
  <si>
    <t>กาบแก้ว</t>
  </si>
  <si>
    <t>ปาริตา</t>
  </si>
  <si>
    <t>นิลเนตร์</t>
  </si>
  <si>
    <t>ศรสิริ</t>
  </si>
  <si>
    <t>สุริยะจันทร์</t>
  </si>
  <si>
    <t>ศรัณยา</t>
  </si>
  <si>
    <t>ดีเรือง</t>
  </si>
  <si>
    <t>กัญญานัฐ</t>
  </si>
  <si>
    <t>ศาลาแสง</t>
  </si>
  <si>
    <t>ภู่ภักดี</t>
  </si>
  <si>
    <t>ประภาวรินทร์</t>
  </si>
  <si>
    <t>ผาดี</t>
  </si>
  <si>
    <t>เพียงขวัญ</t>
  </si>
  <si>
    <t>แซ่ตั้ง</t>
  </si>
  <si>
    <t>นิ่มเอี่ยมอ่อน</t>
  </si>
  <si>
    <t>กิ่งกาญจนา</t>
  </si>
  <si>
    <t>กันนะสา</t>
  </si>
  <si>
    <t>ชลธิชา</t>
  </si>
  <si>
    <t>ศรีเกตุสาคร</t>
  </si>
  <si>
    <t>วาสิตา</t>
  </si>
  <si>
    <t>ชะวาริด</t>
  </si>
  <si>
    <t>อธิชา</t>
  </si>
  <si>
    <t>วีรพงศ์</t>
  </si>
  <si>
    <t>พระเสวก</t>
  </si>
  <si>
    <t>ณัฐวัฒน์</t>
  </si>
  <si>
    <t>ขำหนองเต่า</t>
  </si>
  <si>
    <t>วรรธนะ</t>
  </si>
  <si>
    <t>ชื่นดอนกลอย</t>
  </si>
  <si>
    <t>ไกรวุฒิ</t>
  </si>
  <si>
    <t>ทองเลี่ยม</t>
  </si>
  <si>
    <t>ณัฐกานต์</t>
  </si>
  <si>
    <t>สุขแช่ม</t>
  </si>
  <si>
    <t>เก่งธัญการ</t>
  </si>
  <si>
    <t>ใจเรือน</t>
  </si>
  <si>
    <t>พัฒนา</t>
  </si>
  <si>
    <t>ธนโชติ</t>
  </si>
  <si>
    <t>เรืองพูล</t>
  </si>
  <si>
    <t>นัทธพงค์</t>
  </si>
  <si>
    <t>ขันกสิกรรม</t>
  </si>
  <si>
    <t>อภิชัย</t>
  </si>
  <si>
    <t>ยุทธภูมิ</t>
  </si>
  <si>
    <t>ขันการไร่</t>
  </si>
  <si>
    <t>ณภัทร</t>
  </si>
  <si>
    <t>แก้วชิงดวง</t>
  </si>
  <si>
    <t>ณัฐภัทร</t>
  </si>
  <si>
    <t>วัชราทิตย์ชลกุล</t>
  </si>
  <si>
    <t>ภูธเนศ</t>
  </si>
  <si>
    <t>หมู่สีโทน</t>
  </si>
  <si>
    <t>พงศธร</t>
  </si>
  <si>
    <t>ศรีประเสริฐ</t>
  </si>
  <si>
    <t>รชานนท์</t>
  </si>
  <si>
    <t>ดีพิจารณ์</t>
  </si>
  <si>
    <t>งามโสภา</t>
  </si>
  <si>
    <t>เสฎฐวุฒิ</t>
  </si>
  <si>
    <t>อัษฎายุท</t>
  </si>
  <si>
    <t>สีนิล</t>
  </si>
  <si>
    <t>ณัฏฐจีรา</t>
  </si>
  <si>
    <t>พุ่มขจรภาณุโชค</t>
  </si>
  <si>
    <t>วราภรณ์</t>
  </si>
  <si>
    <t>กวินธิดา</t>
  </si>
  <si>
    <t>สุทธิเม</t>
  </si>
  <si>
    <t>ขำสมอ</t>
  </si>
  <si>
    <t>เกษอางค์</t>
  </si>
  <si>
    <t>ปิยะภรณ์</t>
  </si>
  <si>
    <t>นุตพงษ์</t>
  </si>
  <si>
    <t>พรรณพิลาศ</t>
  </si>
  <si>
    <t>สาธิตา</t>
  </si>
  <si>
    <t>อินตา</t>
  </si>
  <si>
    <t>อชิรญา</t>
  </si>
  <si>
    <t>เหล่ารอด</t>
  </si>
  <si>
    <t>อัจฉรา</t>
  </si>
  <si>
    <t>ปานดวง</t>
  </si>
  <si>
    <t>ขนิษฐา</t>
  </si>
  <si>
    <t>พูลเขตกิจ</t>
  </si>
  <si>
    <t>อินอภัย</t>
  </si>
  <si>
    <t>กิตติรัตน์</t>
  </si>
  <si>
    <t>เขตร์กร</t>
  </si>
  <si>
    <t>ภัทรชลิตา</t>
  </si>
  <si>
    <t>ป้องชัย</t>
  </si>
  <si>
    <t>รภัสสา</t>
  </si>
  <si>
    <t>สีทับทิม</t>
  </si>
  <si>
    <t>รัตนาภรณ์</t>
  </si>
  <si>
    <t>เเจ้งสันต์</t>
  </si>
  <si>
    <t>ถิระการณ์</t>
  </si>
  <si>
    <t>ระพีพัฒน์</t>
  </si>
  <si>
    <t>บำรัมย์</t>
  </si>
  <si>
    <t>รัฐภูมิ</t>
  </si>
  <si>
    <t>คำฤทธิ์</t>
  </si>
  <si>
    <t>วรเมธ</t>
  </si>
  <si>
    <t>รักษา</t>
  </si>
  <si>
    <t>ลำพึงการ</t>
  </si>
  <si>
    <t>วรรธน</t>
  </si>
  <si>
    <t>อภิสิทธิ์</t>
  </si>
  <si>
    <t>งามดีเจริญ</t>
  </si>
  <si>
    <t>พัชรินทร์</t>
  </si>
  <si>
    <t>พรมมารักษ์</t>
  </si>
  <si>
    <t>กฤตยา</t>
  </si>
  <si>
    <t>แสงเอี่ยม</t>
  </si>
  <si>
    <t>ชนาภา</t>
  </si>
  <si>
    <t>ทุมฉิมพลี</t>
  </si>
  <si>
    <t>ทิพรัตน์</t>
  </si>
  <si>
    <t>จันทะสุข</t>
  </si>
  <si>
    <t>เมทินี</t>
  </si>
  <si>
    <t>วณิดา</t>
  </si>
  <si>
    <t>จันทร์ภักดี</t>
  </si>
  <si>
    <t>บัวเทศ</t>
  </si>
  <si>
    <t>ศรุตา</t>
  </si>
  <si>
    <t>บุญไธสง</t>
  </si>
  <si>
    <t>ศิริภัทรสร</t>
  </si>
  <si>
    <t>นุปานรัมย์</t>
  </si>
  <si>
    <t>พูลเขตต์</t>
  </si>
  <si>
    <t>ธันย์ชนก</t>
  </si>
  <si>
    <t>กอบเกตุ</t>
  </si>
  <si>
    <t>ภัสชญา</t>
  </si>
  <si>
    <t>อภัยภักดิ์</t>
  </si>
  <si>
    <t>ยุพาพร</t>
  </si>
  <si>
    <r>
      <rPr>
        <sz val="14"/>
        <color rgb="FF000000"/>
        <rFont val="TH SarabunPSK"/>
        <family val="2"/>
      </rPr>
      <t>ขันติ</t>
    </r>
    <r>
      <rPr>
        <sz val="14"/>
        <color rgb="FF000000"/>
        <rFont val="TH SarabunPSK"/>
        <family val="2"/>
      </rPr>
      <t>​</t>
    </r>
    <r>
      <rPr>
        <sz val="14"/>
        <color rgb="FF000000"/>
        <rFont val="TH SarabunPSK"/>
        <family val="2"/>
      </rPr>
      <t>วงษ์</t>
    </r>
    <r>
      <rPr>
        <sz val="14"/>
        <color rgb="FF000000"/>
        <rFont val="TH SarabunPSK"/>
        <family val="2"/>
      </rPr>
      <t>​</t>
    </r>
  </si>
  <si>
    <t>อนัญญา</t>
  </si>
  <si>
    <t>อินสว่าง</t>
  </si>
  <si>
    <t>จุฑารัตน์</t>
  </si>
  <si>
    <t>บัวราช</t>
  </si>
  <si>
    <t>นภัทร</t>
  </si>
  <si>
    <t>มูลแช่ม</t>
  </si>
  <si>
    <t>เกตุศรี</t>
  </si>
  <si>
    <t>กัญญาวีร์</t>
  </si>
  <si>
    <t>เพ็ญเขตรกรณ์</t>
  </si>
  <si>
    <t>ดำขำ</t>
  </si>
  <si>
    <r>
      <rPr>
        <sz val="14"/>
        <color rgb="FF000000"/>
        <rFont val="TH SarabunPSK"/>
        <family val="2"/>
      </rPr>
      <t>จีรนันท์</t>
    </r>
    <r>
      <rPr>
        <sz val="14"/>
        <color rgb="FF000000"/>
        <rFont val="TH SarabunPSK"/>
        <family val="2"/>
      </rPr>
      <t>​</t>
    </r>
  </si>
  <si>
    <t>แก้วกันหา</t>
  </si>
  <si>
    <t>ไกรวรรณ์</t>
  </si>
  <si>
    <t>น้ำทิพย์</t>
  </si>
  <si>
    <t>คงคุ้ม</t>
  </si>
  <si>
    <t>มณีรัตน์</t>
  </si>
  <si>
    <t>จันทพาต</t>
  </si>
  <si>
    <t>ยุวดี</t>
  </si>
  <si>
    <t>เกตุสุวรรณ์</t>
  </si>
  <si>
    <t>รุจิรา</t>
  </si>
  <si>
    <t>พูลสาริกิจ</t>
  </si>
  <si>
    <t>ลลนา</t>
  </si>
  <si>
    <t>ทองสุพรรณ์</t>
  </si>
  <si>
    <t>พรมมิ</t>
  </si>
  <si>
    <t>ศุภารัตน์</t>
  </si>
  <si>
    <t>แสงสุวรรณ์</t>
  </si>
  <si>
    <t>สุทธิดา</t>
  </si>
  <si>
    <t>กลั่นกสิกรณ์</t>
  </si>
  <si>
    <t>ศรีโม่ง</t>
  </si>
  <si>
    <t>ศรีสมบูรณ์</t>
  </si>
  <si>
    <t>อรญา</t>
  </si>
  <si>
    <t>จุลมุสิก</t>
  </si>
  <si>
    <t>อัญชุลี</t>
  </si>
  <si>
    <t>ดีประสิทธิ์</t>
  </si>
  <si>
    <t>อิศริญาพร</t>
  </si>
  <si>
    <t>อินดอนกลอย</t>
  </si>
  <si>
    <t>ชิตพล</t>
  </si>
  <si>
    <t>พีระพัฒน์</t>
  </si>
  <si>
    <t>เริงพร</t>
  </si>
  <si>
    <t>คมกริช</t>
  </si>
  <si>
    <t>เต่าคำ</t>
  </si>
  <si>
    <t>ประณิธาน</t>
  </si>
  <si>
    <t>สุคะโต</t>
  </si>
  <si>
    <t>สราวุฒิ</t>
  </si>
  <si>
    <t>มังโส</t>
  </si>
  <si>
    <t>ธนากร</t>
  </si>
  <si>
    <t>ปุญญพัฒน์</t>
  </si>
  <si>
    <t>เศรษฐีธัญญาหาร</t>
  </si>
  <si>
    <t>ศรัณย์</t>
  </si>
  <si>
    <t>ธนกร</t>
  </si>
  <si>
    <t>นภานวลละออง</t>
  </si>
  <si>
    <t>ธวัชชัย</t>
  </si>
  <si>
    <t>พันธัญกิจ</t>
  </si>
  <si>
    <t>รัชภูมิ</t>
  </si>
  <si>
    <t>ประสพดี</t>
  </si>
  <si>
    <t>วทัญญู</t>
  </si>
  <si>
    <t>กองเเก้ว</t>
  </si>
  <si>
    <t>ศิริศักดิ์</t>
  </si>
  <si>
    <t>สุรอด</t>
  </si>
  <si>
    <t>ณัฐดนัย</t>
  </si>
  <si>
    <t>ชัยชูโชติ</t>
  </si>
  <si>
    <t>ประสพโชค</t>
  </si>
  <si>
    <t>คำขวัญ</t>
  </si>
  <si>
    <t>พิพัฒน์</t>
  </si>
  <si>
    <t>มานนท์</t>
  </si>
  <si>
    <t>ก้องเกียรติ</t>
  </si>
  <si>
    <t>ชื่นหะทัย</t>
  </si>
  <si>
    <t>ปั้นทอง</t>
  </si>
  <si>
    <t>พงศกร</t>
  </si>
  <si>
    <t>เพียรกสิกิจ</t>
  </si>
  <si>
    <t>ชนะชน</t>
  </si>
  <si>
    <t>นันทนะ</t>
  </si>
  <si>
    <t>แพรสีนวล</t>
  </si>
  <si>
    <t>ศักดิ์ดา</t>
  </si>
  <si>
    <t>ศรีเรืองพันธ์</t>
  </si>
  <si>
    <t>บูชิต</t>
  </si>
  <si>
    <t>หนูวงษ์</t>
  </si>
  <si>
    <t>จีระวัฒน์</t>
  </si>
  <si>
    <t>บัติเสนา</t>
  </si>
  <si>
    <r>
      <rPr>
        <sz val="14"/>
        <color rgb="FF000000"/>
        <rFont val="TH SarabunPSK"/>
        <family val="2"/>
      </rPr>
      <t>เจษฎา</t>
    </r>
    <r>
      <rPr>
        <sz val="14"/>
        <color rgb="FF000000"/>
        <rFont val="TH SarabunPSK"/>
        <family val="2"/>
      </rPr>
      <t>​</t>
    </r>
  </si>
  <si>
    <t>เที้ยวศิริกิจ</t>
  </si>
  <si>
    <t>ณรงศ์ศร</t>
  </si>
  <si>
    <t>คล้ายสุขุม</t>
  </si>
  <si>
    <t>ธนาทรัพย์</t>
  </si>
  <si>
    <t>ทับเเสง</t>
  </si>
  <si>
    <t>ธรรมรักษ์</t>
  </si>
  <si>
    <t>ชุ่มชูจันทร์</t>
  </si>
  <si>
    <t>รัสวิน</t>
  </si>
  <si>
    <t>พุ่มเเสง</t>
  </si>
  <si>
    <t>ชูโตศรี</t>
  </si>
  <si>
    <t>วีรชัย</t>
  </si>
  <si>
    <r>
      <rPr>
        <sz val="14"/>
        <color rgb="FF000000"/>
        <rFont val="TH SarabunPSK"/>
        <family val="2"/>
      </rPr>
      <t>เจริญ</t>
    </r>
    <r>
      <rPr>
        <sz val="14"/>
        <color rgb="FF000000"/>
        <rFont val="TH SarabunPSK"/>
        <family val="2"/>
      </rPr>
      <t>​</t>
    </r>
    <r>
      <rPr>
        <sz val="14"/>
        <color rgb="FF000000"/>
        <rFont val="TH SarabunPSK"/>
        <family val="2"/>
      </rPr>
      <t>เสม</t>
    </r>
  </si>
  <si>
    <t>สุจิตรา</t>
  </si>
  <si>
    <t>ดิษเจริญ</t>
  </si>
  <si>
    <t>สุนิษา</t>
  </si>
  <si>
    <t>กลั่นสุข</t>
  </si>
  <si>
    <t>วิมลณัฐ</t>
  </si>
  <si>
    <t>พินจะโปะ</t>
  </si>
  <si>
    <t>กิตติยา</t>
  </si>
  <si>
    <t>ธรรมมา</t>
  </si>
  <si>
    <t>ชลนิษา</t>
  </si>
  <si>
    <t>นภัสวรรณ</t>
  </si>
  <si>
    <t>สายรอด</t>
  </si>
  <si>
    <t>ชัยพิพัฒน์</t>
  </si>
  <si>
    <t>นันทมาศ</t>
  </si>
  <si>
    <t>เลิศหล้า</t>
  </si>
  <si>
    <t>นัยณา</t>
  </si>
  <si>
    <t>รักทิม</t>
  </si>
  <si>
    <t>จันทรา</t>
  </si>
  <si>
    <t>พุ่มโพธิ์</t>
  </si>
  <si>
    <t>รจนา</t>
  </si>
  <si>
    <t>อนิสา</t>
  </si>
  <si>
    <t>อินทร์ทอง</t>
  </si>
  <si>
    <t>สุวรรณภูมิ</t>
  </si>
  <si>
    <t>อนันตชัย</t>
  </si>
  <si>
    <t>วงษ์รักษ์</t>
  </si>
  <si>
    <t>ฌานวัฒน์</t>
  </si>
  <si>
    <t>ทาอภัย</t>
  </si>
  <si>
    <t>บุญญฤทธิ์</t>
  </si>
  <si>
    <t>เสือถ่าย</t>
  </si>
  <si>
    <t>กิตติภณ</t>
  </si>
  <si>
    <t>ยิ้มละมัย</t>
  </si>
  <si>
    <t>เบญจรงค์</t>
  </si>
  <si>
    <t>สิทธิเขตร</t>
  </si>
  <si>
    <t>เจตน์สฤษฏิ์</t>
  </si>
  <si>
    <t>จันกระจ่าง</t>
  </si>
  <si>
    <t>การะภักดี</t>
  </si>
  <si>
    <t>พชรพล</t>
  </si>
  <si>
    <t>สนธิกรรณ์</t>
  </si>
  <si>
    <t>วิวรรธณ์</t>
  </si>
  <si>
    <t>พงษ์ดี</t>
  </si>
  <si>
    <t>ณัฐกร</t>
  </si>
  <si>
    <t>สอนสังข์</t>
  </si>
  <si>
    <t>แตงโสภา</t>
  </si>
  <si>
    <t>วิเศษกสิกรรม</t>
  </si>
  <si>
    <t>สุธีมน</t>
  </si>
  <si>
    <t>บุญชู</t>
  </si>
  <si>
    <t>ฉะฉ่ำ</t>
  </si>
  <si>
    <t>สุภิญญา</t>
  </si>
  <si>
    <t>เกษสุวรรณ์</t>
  </si>
  <si>
    <t>พันธุ์สิงห์</t>
  </si>
  <si>
    <t>ณิชาภัทร</t>
  </si>
  <si>
    <t>สอนพ่วง</t>
  </si>
  <si>
    <t>ศศิธร</t>
  </si>
  <si>
    <t>อรชา</t>
  </si>
  <si>
    <t>สุกัญญา</t>
  </si>
  <si>
    <t>คลองเคียน</t>
  </si>
  <si>
    <t>พรทิพย์</t>
  </si>
  <si>
    <t>พัสกุล</t>
  </si>
  <si>
    <t>อารียา</t>
  </si>
  <si>
    <t>สุขแจ่ม</t>
  </si>
  <si>
    <t>นารีรัตน์</t>
  </si>
  <si>
    <t>โพธิ์หวี</t>
  </si>
  <si>
    <t>วิภาวี</t>
  </si>
  <si>
    <t>เดชทอง</t>
  </si>
  <si>
    <t>คงประยูร</t>
  </si>
  <si>
    <t>สายชู</t>
  </si>
  <si>
    <t>อินทิรา</t>
  </si>
  <si>
    <t>สินจีน</t>
  </si>
  <si>
    <t>อุษามณี</t>
  </si>
  <si>
    <t>อินเดช</t>
  </si>
  <si>
    <t>จินดารัตน์</t>
  </si>
  <si>
    <t>กลิ่นแมน</t>
  </si>
  <si>
    <t>ณัฐชา</t>
  </si>
  <si>
    <t>บ่อรุณพันธ์</t>
  </si>
  <si>
    <t>ธันยพร</t>
  </si>
  <si>
    <t>หมู่พยัคฆ์</t>
  </si>
  <si>
    <t>นันท์นภัส</t>
  </si>
  <si>
    <t>สาระไกร</t>
  </si>
  <si>
    <t>ปลิดา</t>
  </si>
  <si>
    <t>วงจันทร์</t>
  </si>
  <si>
    <t>พรรณัฐสา</t>
  </si>
  <si>
    <t>สุพรรณ์</t>
  </si>
  <si>
    <t>เพ็ญพิชชา</t>
  </si>
  <si>
    <t>นัดสันเทียะ</t>
  </si>
  <si>
    <t>สุรางคนา</t>
  </si>
  <si>
    <t>เรืองฤทธิ์</t>
  </si>
  <si>
    <t>เสาวภาคย์</t>
  </si>
  <si>
    <t>บุญเฉลียว</t>
  </si>
  <si>
    <t>จารุ​วรรณ​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</si>
</sst>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4" fillId="2" borderId="1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2" borderId="1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opLeftCell="A40" workbookViewId="0">
      <selection activeCell="I46" sqref="I46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0" t="s">
        <v>21</v>
      </c>
      <c r="B7" s="11" t="s">
        <v>66</v>
      </c>
      <c r="C7" s="11" t="s">
        <v>87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21</v>
      </c>
      <c r="B8" s="13" t="s">
        <v>39</v>
      </c>
      <c r="C8" s="13" t="s">
        <v>88</v>
      </c>
      <c r="D8" s="7"/>
      <c r="E8" s="7"/>
      <c r="F8" s="7"/>
      <c r="G8" s="7"/>
      <c r="H8" s="7"/>
      <c r="I8" s="6">
        <f t="shared" ref="I8:I45" si="0">SUM(D8:H8)</f>
        <v>0</v>
      </c>
      <c r="J8" s="6">
        <f t="shared" ref="J8:J45" si="1">AVERAGE(I8)/5</f>
        <v>0</v>
      </c>
      <c r="K8" s="6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21</v>
      </c>
      <c r="B9" s="13" t="s">
        <v>89</v>
      </c>
      <c r="C9" s="13" t="s">
        <v>90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2" t="s">
        <v>21</v>
      </c>
      <c r="B10" s="13" t="s">
        <v>91</v>
      </c>
      <c r="C10" s="13" t="s">
        <v>92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2" t="s">
        <v>21</v>
      </c>
      <c r="B11" s="13" t="s">
        <v>93</v>
      </c>
      <c r="C11" s="13" t="s">
        <v>94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2" t="s">
        <v>22</v>
      </c>
      <c r="B12" s="13" t="s">
        <v>95</v>
      </c>
      <c r="C12" s="13" t="s">
        <v>96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2" t="s">
        <v>22</v>
      </c>
      <c r="B13" s="13" t="s">
        <v>57</v>
      </c>
      <c r="C13" s="13" t="s">
        <v>97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2" t="s">
        <v>22</v>
      </c>
      <c r="B14" s="13" t="s">
        <v>98</v>
      </c>
      <c r="C14" s="13" t="s">
        <v>99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2" t="s">
        <v>22</v>
      </c>
      <c r="B15" s="13" t="s">
        <v>100</v>
      </c>
      <c r="C15" s="13" t="s">
        <v>61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2" t="s">
        <v>22</v>
      </c>
      <c r="B16" s="13" t="s">
        <v>101</v>
      </c>
      <c r="C16" s="13" t="s">
        <v>102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2" t="s">
        <v>22</v>
      </c>
      <c r="B17" s="13" t="s">
        <v>103</v>
      </c>
      <c r="C17" s="13" t="s">
        <v>104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2" t="s">
        <v>22</v>
      </c>
      <c r="B18" s="13" t="s">
        <v>105</v>
      </c>
      <c r="C18" s="13" t="s">
        <v>106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2" t="s">
        <v>22</v>
      </c>
      <c r="B19" s="13" t="s">
        <v>60</v>
      </c>
      <c r="C19" s="13" t="s">
        <v>107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2" t="s">
        <v>22</v>
      </c>
      <c r="B20" s="13" t="s">
        <v>108</v>
      </c>
      <c r="C20" s="13" t="s">
        <v>109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2" t="s">
        <v>22</v>
      </c>
      <c r="B21" s="13" t="s">
        <v>110</v>
      </c>
      <c r="C21" s="13" t="s">
        <v>111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2" t="s">
        <v>22</v>
      </c>
      <c r="B22" s="13" t="s">
        <v>112</v>
      </c>
      <c r="C22" s="13" t="s">
        <v>18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2" t="s">
        <v>22</v>
      </c>
      <c r="B23" s="13" t="s">
        <v>113</v>
      </c>
      <c r="C23" s="13" t="s">
        <v>114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2" t="s">
        <v>22</v>
      </c>
      <c r="B24" s="13" t="s">
        <v>17</v>
      </c>
      <c r="C24" s="13" t="s">
        <v>115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2" t="s">
        <v>22</v>
      </c>
      <c r="B25" s="13" t="s">
        <v>116</v>
      </c>
      <c r="C25" s="13" t="s">
        <v>117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2" t="s">
        <v>22</v>
      </c>
      <c r="B26" s="13" t="s">
        <v>118</v>
      </c>
      <c r="C26" s="13" t="s">
        <v>119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2" t="s">
        <v>22</v>
      </c>
      <c r="B27" s="13" t="s">
        <v>42</v>
      </c>
      <c r="C27" s="13" t="s">
        <v>120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2" t="s">
        <v>22</v>
      </c>
      <c r="B28" s="13" t="s">
        <v>121</v>
      </c>
      <c r="C28" s="13" t="s">
        <v>122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2" t="s">
        <v>22</v>
      </c>
      <c r="B29" s="13" t="s">
        <v>123</v>
      </c>
      <c r="C29" s="13" t="s">
        <v>124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2" t="s">
        <v>22</v>
      </c>
      <c r="B30" s="13" t="s">
        <v>125</v>
      </c>
      <c r="C30" s="13" t="s">
        <v>126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2" t="s">
        <v>22</v>
      </c>
      <c r="B31" s="13" t="s">
        <v>127</v>
      </c>
      <c r="C31" s="13" t="s">
        <v>128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2" t="s">
        <v>22</v>
      </c>
      <c r="B32" s="13" t="s">
        <v>129</v>
      </c>
      <c r="C32" s="13" t="s">
        <v>27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2" t="s">
        <v>22</v>
      </c>
      <c r="B33" s="13" t="s">
        <v>130</v>
      </c>
      <c r="C33" s="13" t="s">
        <v>131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2" t="s">
        <v>22</v>
      </c>
      <c r="B34" s="13" t="s">
        <v>132</v>
      </c>
      <c r="C34" s="13" t="s">
        <v>133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2" t="s">
        <v>22</v>
      </c>
      <c r="B35" s="13" t="s">
        <v>134</v>
      </c>
      <c r="C35" s="13" t="s">
        <v>135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2" t="s">
        <v>22</v>
      </c>
      <c r="B36" s="13" t="s">
        <v>136</v>
      </c>
      <c r="C36" s="13" t="s">
        <v>137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2" t="s">
        <v>22</v>
      </c>
      <c r="B37" s="13" t="s">
        <v>138</v>
      </c>
      <c r="C37" s="13" t="s">
        <v>40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2" t="s">
        <v>22</v>
      </c>
      <c r="B38" s="13" t="s">
        <v>75</v>
      </c>
      <c r="C38" s="13" t="s">
        <v>139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2" t="s">
        <v>22</v>
      </c>
      <c r="B39" s="13" t="s">
        <v>140</v>
      </c>
      <c r="C39" s="13" t="s">
        <v>141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2" t="s">
        <v>22</v>
      </c>
      <c r="B40" s="13" t="s">
        <v>142</v>
      </c>
      <c r="C40" s="13" t="s">
        <v>143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12" t="s">
        <v>22</v>
      </c>
      <c r="B41" s="13" t="s">
        <v>144</v>
      </c>
      <c r="C41" s="13" t="s">
        <v>145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12" t="s">
        <v>22</v>
      </c>
      <c r="B42" s="13" t="s">
        <v>146</v>
      </c>
      <c r="C42" s="13" t="s">
        <v>147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12" t="s">
        <v>22</v>
      </c>
      <c r="B43" s="13" t="s">
        <v>148</v>
      </c>
      <c r="C43" s="13" t="s">
        <v>149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s="1" customFormat="1" ht="24" x14ac:dyDescent="0.55000000000000004">
      <c r="A44" s="12" t="s">
        <v>22</v>
      </c>
      <c r="B44" s="13" t="s">
        <v>37</v>
      </c>
      <c r="C44" s="13" t="s">
        <v>150</v>
      </c>
      <c r="D44" s="7"/>
      <c r="E44" s="7"/>
      <c r="F44" s="7"/>
      <c r="G44" s="7"/>
      <c r="H44" s="7"/>
      <c r="I44" s="6">
        <f t="shared" si="0"/>
        <v>0</v>
      </c>
      <c r="J44" s="6">
        <f t="shared" si="1"/>
        <v>0</v>
      </c>
      <c r="K44" s="6" t="b">
        <f t="shared" si="2"/>
        <v>0</v>
      </c>
    </row>
    <row r="45" spans="1:11" s="1" customFormat="1" ht="24" x14ac:dyDescent="0.55000000000000004">
      <c r="A45" s="14" t="s">
        <v>22</v>
      </c>
      <c r="B45" s="15" t="s">
        <v>151</v>
      </c>
      <c r="C45" s="15" t="s">
        <v>152</v>
      </c>
      <c r="D45" s="7"/>
      <c r="E45" s="7"/>
      <c r="F45" s="7"/>
      <c r="G45" s="7"/>
      <c r="H45" s="7"/>
      <c r="I45" s="6">
        <f t="shared" si="0"/>
        <v>0</v>
      </c>
      <c r="J45" s="6">
        <f t="shared" si="1"/>
        <v>0</v>
      </c>
      <c r="K45" s="6" t="b">
        <f t="shared" si="2"/>
        <v>0</v>
      </c>
    </row>
    <row r="46" spans="1:11" ht="24" x14ac:dyDescent="0.55000000000000004">
      <c r="A46" s="8"/>
      <c r="B46" s="8"/>
      <c r="C46" s="2" t="s">
        <v>14</v>
      </c>
      <c r="D46" s="2">
        <f>COUNTIF(D7:D45,"=4")</f>
        <v>0</v>
      </c>
      <c r="E46" s="2">
        <f>COUNTIF(E7:E45,"=4")</f>
        <v>0</v>
      </c>
      <c r="F46" s="2">
        <f>COUNTIF(F7:F45,"=4")</f>
        <v>0</v>
      </c>
      <c r="G46" s="2">
        <f>COUNTIF(G7:G45,"=4")</f>
        <v>0</v>
      </c>
      <c r="H46" s="2">
        <f>COUNTIF(H7:H45,"=4")</f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10</v>
      </c>
      <c r="D47" s="2">
        <f>COUNTIF(D7:D45,"=3")</f>
        <v>0</v>
      </c>
      <c r="E47" s="2">
        <f>COUNTIF(E7:E45,"=3")</f>
        <v>0</v>
      </c>
      <c r="F47" s="2">
        <f>COUNTIF(F7:F45,"=3")</f>
        <v>0</v>
      </c>
      <c r="G47" s="2">
        <f>COUNTIF(G7:G45,"=3")</f>
        <v>0</v>
      </c>
      <c r="H47" s="2">
        <f>COUNTIF(H7:H45,"=3")</f>
        <v>0</v>
      </c>
      <c r="I47" s="8"/>
      <c r="J47" s="8"/>
      <c r="K47" s="8"/>
    </row>
    <row r="48" spans="1:11" ht="24" x14ac:dyDescent="0.55000000000000004">
      <c r="A48" s="8"/>
      <c r="B48" s="8"/>
      <c r="C48" s="2" t="s">
        <v>11</v>
      </c>
      <c r="D48" s="2">
        <f>COUNTIF(D7:D45,"=2")</f>
        <v>0</v>
      </c>
      <c r="E48" s="2">
        <f>COUNTIF(E7:E45,"=2")</f>
        <v>0</v>
      </c>
      <c r="F48" s="2">
        <f>COUNTIF(F7:F45,"=2")</f>
        <v>0</v>
      </c>
      <c r="G48" s="2">
        <f>COUNTIF(G7:G45,"=2")</f>
        <v>0</v>
      </c>
      <c r="H48" s="2">
        <f>COUNTIF(H7:H45,"=2")</f>
        <v>0</v>
      </c>
      <c r="I48" s="8"/>
      <c r="J48" s="8"/>
      <c r="K48" s="8"/>
    </row>
    <row r="49" spans="1:11" ht="24" x14ac:dyDescent="0.55000000000000004">
      <c r="A49" s="8"/>
      <c r="B49" s="8"/>
      <c r="C49" s="2" t="s">
        <v>12</v>
      </c>
      <c r="D49" s="2">
        <f>COUNTIF(D7:D45,"=1")</f>
        <v>0</v>
      </c>
      <c r="E49" s="2">
        <f>COUNTIF(E7:E45,"=1")</f>
        <v>0</v>
      </c>
      <c r="F49" s="2">
        <f>COUNTIF(F7:F45,"=1")</f>
        <v>0</v>
      </c>
      <c r="G49" s="2">
        <f>COUNTIF(G7:G45,"=1")</f>
        <v>0</v>
      </c>
      <c r="H49" s="2">
        <f>COUNTIF(H7:H45,"=1")</f>
        <v>0</v>
      </c>
      <c r="I49" s="8"/>
      <c r="J49" s="8"/>
      <c r="K49" s="8"/>
    </row>
    <row r="50" spans="1:11" x14ac:dyDescent="0.2">
      <c r="C50" s="1"/>
      <c r="D50" s="1"/>
      <c r="E50" s="1"/>
      <c r="F50" s="1"/>
      <c r="G50" s="1"/>
      <c r="H50" s="1"/>
    </row>
    <row r="51" spans="1:11" x14ac:dyDescent="0.2">
      <c r="C51" s="1"/>
      <c r="D51" s="1"/>
      <c r="E51" s="1"/>
      <c r="F51" s="1"/>
      <c r="G51" s="1"/>
      <c r="H51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A7" sqref="A7:C43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6" t="s">
        <v>21</v>
      </c>
      <c r="B7" s="17" t="s">
        <v>153</v>
      </c>
      <c r="C7" s="17" t="s">
        <v>154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155</v>
      </c>
      <c r="C8" s="19" t="s">
        <v>18</v>
      </c>
      <c r="D8" s="7"/>
      <c r="E8" s="7"/>
      <c r="F8" s="7"/>
      <c r="G8" s="7"/>
      <c r="H8" s="7"/>
      <c r="I8" s="6">
        <f t="shared" ref="I8:I43" si="0">SUM(D8:H8)</f>
        <v>0</v>
      </c>
      <c r="J8" s="6">
        <f t="shared" ref="J8:J43" si="1">AVERAGE(I8)/5</f>
        <v>0</v>
      </c>
      <c r="K8" s="6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156</v>
      </c>
      <c r="C9" s="19" t="s">
        <v>34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157</v>
      </c>
      <c r="C10" s="19" t="s">
        <v>158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159</v>
      </c>
      <c r="C11" s="19" t="s">
        <v>160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161</v>
      </c>
      <c r="C12" s="19" t="s">
        <v>162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22</v>
      </c>
      <c r="B13" s="19" t="s">
        <v>163</v>
      </c>
      <c r="C13" s="19" t="s">
        <v>59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22</v>
      </c>
      <c r="B14" s="19" t="s">
        <v>164</v>
      </c>
      <c r="C14" s="19" t="s">
        <v>165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63</v>
      </c>
      <c r="C15" s="19" t="s">
        <v>166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167</v>
      </c>
      <c r="C16" s="19" t="s">
        <v>168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169</v>
      </c>
      <c r="C17" s="19" t="s">
        <v>170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171</v>
      </c>
      <c r="C18" s="19" t="s">
        <v>172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173</v>
      </c>
      <c r="C19" s="19" t="s">
        <v>174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175</v>
      </c>
      <c r="C20" s="19" t="s">
        <v>176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177</v>
      </c>
      <c r="C21" s="19" t="s">
        <v>178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177</v>
      </c>
      <c r="C22" s="19" t="s">
        <v>179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180</v>
      </c>
      <c r="C23" s="19" t="s">
        <v>181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22</v>
      </c>
      <c r="B24" s="19" t="s">
        <v>182</v>
      </c>
      <c r="C24" s="19" t="s">
        <v>183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184</v>
      </c>
      <c r="C25" s="19" t="s">
        <v>185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20" t="s">
        <v>22</v>
      </c>
      <c r="B26" s="21" t="s">
        <v>186</v>
      </c>
      <c r="C26" s="21" t="s">
        <v>187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50</v>
      </c>
      <c r="C27" s="19" t="s">
        <v>18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188</v>
      </c>
      <c r="C28" s="19" t="s">
        <v>189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190</v>
      </c>
      <c r="C29" s="19" t="s">
        <v>77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191</v>
      </c>
      <c r="C30" s="19" t="s">
        <v>192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58</v>
      </c>
      <c r="C31" s="19" t="s">
        <v>193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194</v>
      </c>
      <c r="C32" s="19" t="s">
        <v>195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196</v>
      </c>
      <c r="C33" s="19" t="s">
        <v>67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197</v>
      </c>
      <c r="C34" s="19" t="s">
        <v>198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41</v>
      </c>
      <c r="C35" s="19" t="s">
        <v>199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200</v>
      </c>
      <c r="C36" s="19" t="s">
        <v>201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29</v>
      </c>
      <c r="C37" s="19" t="s">
        <v>202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29</v>
      </c>
      <c r="C38" s="19" t="s">
        <v>48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203</v>
      </c>
      <c r="C39" s="19" t="s">
        <v>204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205</v>
      </c>
      <c r="C40" s="19" t="s">
        <v>206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20</v>
      </c>
      <c r="C41" s="19" t="s">
        <v>207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18" t="s">
        <v>22</v>
      </c>
      <c r="B42" s="19" t="s">
        <v>208</v>
      </c>
      <c r="C42" s="19" t="s">
        <v>209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22" t="s">
        <v>22</v>
      </c>
      <c r="B43" s="23" t="s">
        <v>210</v>
      </c>
      <c r="C43" s="23" t="s">
        <v>211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ht="24" x14ac:dyDescent="0.55000000000000004">
      <c r="A44" s="8"/>
      <c r="B44" s="8"/>
      <c r="C44" s="2" t="s">
        <v>14</v>
      </c>
      <c r="D44" s="2">
        <f>COUNTIF(D7:D43,"=4")</f>
        <v>0</v>
      </c>
      <c r="E44" s="2">
        <f>COUNTIF(E7:E43,"=4")</f>
        <v>0</v>
      </c>
      <c r="F44" s="2">
        <f>COUNTIF(F7:F43,"=4")</f>
        <v>0</v>
      </c>
      <c r="G44" s="2">
        <f>COUNTIF(G7:G43,"=4")</f>
        <v>0</v>
      </c>
      <c r="H44" s="2">
        <f>COUNTIF(H7:H43,"=4")</f>
        <v>0</v>
      </c>
      <c r="I44" s="8"/>
      <c r="J44" s="8"/>
      <c r="K44" s="8"/>
    </row>
    <row r="45" spans="1:11" ht="24" x14ac:dyDescent="0.55000000000000004">
      <c r="A45" s="8"/>
      <c r="B45" s="8"/>
      <c r="C45" s="2" t="s">
        <v>10</v>
      </c>
      <c r="D45" s="2">
        <f>COUNTIF(D7:D43,"=3")</f>
        <v>0</v>
      </c>
      <c r="E45" s="2">
        <f>COUNTIF(E7:E43,"=3")</f>
        <v>0</v>
      </c>
      <c r="F45" s="2">
        <f>COUNTIF(F7:F43,"=3")</f>
        <v>0</v>
      </c>
      <c r="G45" s="2">
        <f>COUNTIF(G7:G43,"=3")</f>
        <v>0</v>
      </c>
      <c r="H45" s="2">
        <f>COUNTIF(H7:H43,"=3")</f>
        <v>0</v>
      </c>
      <c r="I45" s="8"/>
      <c r="J45" s="8"/>
      <c r="K45" s="8"/>
    </row>
    <row r="46" spans="1:11" ht="24" x14ac:dyDescent="0.55000000000000004">
      <c r="A46" s="8"/>
      <c r="B46" s="8"/>
      <c r="C46" s="2" t="s">
        <v>11</v>
      </c>
      <c r="D46" s="2">
        <f>COUNTIF(D7:D43,"=2")</f>
        <v>0</v>
      </c>
      <c r="E46" s="2">
        <f>COUNTIF(E7:E43,"=2")</f>
        <v>0</v>
      </c>
      <c r="F46" s="2">
        <f>COUNTIF(F7:F43,"=2")</f>
        <v>0</v>
      </c>
      <c r="G46" s="2">
        <f>COUNTIF(G7:G43,"=2")</f>
        <v>0</v>
      </c>
      <c r="H46" s="2">
        <f>COUNTIF(H7:H43,"=2")</f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12</v>
      </c>
      <c r="D47" s="2">
        <f>COUNTIF(D7:D43,"=1")</f>
        <v>0</v>
      </c>
      <c r="E47" s="2">
        <f>COUNTIF(E7:E43,"=1")</f>
        <v>0</v>
      </c>
      <c r="F47" s="2">
        <f>COUNTIF(F7:F43,"=1")</f>
        <v>0</v>
      </c>
      <c r="G47" s="2">
        <f>COUNTIF(G7:G43,"=1")</f>
        <v>0</v>
      </c>
      <c r="H47" s="2">
        <f>COUNTIF(H7:H43,"=1")</f>
        <v>0</v>
      </c>
      <c r="I47" s="8"/>
      <c r="J47" s="8"/>
      <c r="K47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activeCell="G35" sqref="G35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6" t="s">
        <v>21</v>
      </c>
      <c r="B7" s="17" t="s">
        <v>212</v>
      </c>
      <c r="C7" s="17" t="s">
        <v>213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214</v>
      </c>
      <c r="C8" s="19" t="s">
        <v>193</v>
      </c>
      <c r="D8" s="7"/>
      <c r="E8" s="7"/>
      <c r="F8" s="7"/>
      <c r="G8" s="7"/>
      <c r="H8" s="7"/>
      <c r="I8" s="6">
        <f t="shared" ref="I8:I43" si="0">SUM(D8:H8)</f>
        <v>0</v>
      </c>
      <c r="J8" s="6">
        <f t="shared" ref="J8:J43" si="1">AVERAGE(I8)/5</f>
        <v>0</v>
      </c>
      <c r="K8" s="6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56</v>
      </c>
      <c r="C9" s="19" t="s">
        <v>215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216</v>
      </c>
      <c r="C10" s="19" t="s">
        <v>217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218</v>
      </c>
      <c r="C11" s="19" t="s">
        <v>52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219</v>
      </c>
      <c r="C12" s="19" t="s">
        <v>220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78</v>
      </c>
      <c r="C13" s="19" t="s">
        <v>221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21</v>
      </c>
      <c r="B14" s="19" t="s">
        <v>222</v>
      </c>
      <c r="C14" s="19" t="s">
        <v>18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223</v>
      </c>
      <c r="C15" s="19" t="s">
        <v>224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225</v>
      </c>
      <c r="C16" s="19" t="s">
        <v>16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76</v>
      </c>
      <c r="C17" s="19" t="s">
        <v>68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196</v>
      </c>
      <c r="C18" s="19" t="s">
        <v>226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227</v>
      </c>
      <c r="C19" s="19" t="s">
        <v>228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229</v>
      </c>
      <c r="C20" s="19" t="s">
        <v>230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32</v>
      </c>
      <c r="C21" s="19" t="s">
        <v>231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232</v>
      </c>
      <c r="C22" s="19" t="s">
        <v>233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234</v>
      </c>
      <c r="C23" s="19" t="s">
        <v>19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22</v>
      </c>
      <c r="B24" s="19" t="s">
        <v>235</v>
      </c>
      <c r="C24" s="19" t="s">
        <v>193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236</v>
      </c>
      <c r="C25" s="19" t="s">
        <v>237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28</v>
      </c>
      <c r="C26" s="19" t="s">
        <v>238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239</v>
      </c>
      <c r="C27" s="19" t="s">
        <v>240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241</v>
      </c>
      <c r="C28" s="19" t="s">
        <v>242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243</v>
      </c>
      <c r="C29" s="19" t="s">
        <v>244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245</v>
      </c>
      <c r="C30" s="19" t="s">
        <v>246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247</v>
      </c>
      <c r="C31" s="19" t="s">
        <v>248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249</v>
      </c>
      <c r="C32" s="19" t="s">
        <v>250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24" t="s">
        <v>22</v>
      </c>
      <c r="B33" s="25" t="s">
        <v>251</v>
      </c>
      <c r="C33" s="25" t="s">
        <v>252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2" t="s">
        <v>22</v>
      </c>
      <c r="B34" s="13" t="s">
        <v>253</v>
      </c>
      <c r="C34" s="13" t="s">
        <v>254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2" t="s">
        <v>22</v>
      </c>
      <c r="B35" s="13" t="s">
        <v>49</v>
      </c>
      <c r="C35" s="13" t="s">
        <v>255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2" t="s">
        <v>22</v>
      </c>
      <c r="B36" s="21" t="s">
        <v>256</v>
      </c>
      <c r="C36" s="13" t="s">
        <v>257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2" t="s">
        <v>22</v>
      </c>
      <c r="B37" s="13" t="s">
        <v>258</v>
      </c>
      <c r="C37" s="13" t="s">
        <v>53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2" t="s">
        <v>22</v>
      </c>
      <c r="B38" s="13" t="s">
        <v>44</v>
      </c>
      <c r="C38" s="13" t="s">
        <v>259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239</v>
      </c>
      <c r="C39" s="19" t="s">
        <v>260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2" t="s">
        <v>22</v>
      </c>
      <c r="B40" s="13" t="s">
        <v>261</v>
      </c>
      <c r="C40" s="13" t="s">
        <v>262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26" t="s">
        <v>22</v>
      </c>
      <c r="B41" s="26" t="s">
        <v>263</v>
      </c>
      <c r="C41" s="26" t="s">
        <v>264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27" t="s">
        <v>22</v>
      </c>
      <c r="B42" s="28" t="s">
        <v>265</v>
      </c>
      <c r="C42" s="28" t="s">
        <v>266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14" t="s">
        <v>22</v>
      </c>
      <c r="B43" s="15" t="s">
        <v>267</v>
      </c>
      <c r="C43" s="15" t="s">
        <v>133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ht="24" x14ac:dyDescent="0.55000000000000004">
      <c r="A44" s="8"/>
      <c r="B44" s="8"/>
      <c r="C44" s="2" t="s">
        <v>14</v>
      </c>
      <c r="D44" s="2">
        <f>COUNTIF(D7:D43,"=4")</f>
        <v>0</v>
      </c>
      <c r="E44" s="2">
        <f>COUNTIF(E7:E43,"=4")</f>
        <v>0</v>
      </c>
      <c r="F44" s="2">
        <f>COUNTIF(F7:F43,"=4")</f>
        <v>0</v>
      </c>
      <c r="G44" s="2">
        <f>COUNTIF(G7:G43,"=4")</f>
        <v>0</v>
      </c>
      <c r="H44" s="2">
        <f>COUNTIF(H7:H43,"=4")</f>
        <v>0</v>
      </c>
      <c r="I44" s="8"/>
      <c r="J44" s="8"/>
      <c r="K44" s="8"/>
    </row>
    <row r="45" spans="1:11" ht="24" x14ac:dyDescent="0.55000000000000004">
      <c r="A45" s="8"/>
      <c r="B45" s="8"/>
      <c r="C45" s="2" t="s">
        <v>10</v>
      </c>
      <c r="D45" s="2">
        <f>COUNTIF(D7:D43,"=3")</f>
        <v>0</v>
      </c>
      <c r="E45" s="2">
        <f>COUNTIF(E7:E43,"=3")</f>
        <v>0</v>
      </c>
      <c r="F45" s="2">
        <f>COUNTIF(F7:F43,"=3")</f>
        <v>0</v>
      </c>
      <c r="G45" s="2">
        <f>COUNTIF(G7:G43,"=3")</f>
        <v>0</v>
      </c>
      <c r="H45" s="2">
        <f>COUNTIF(H7:H43,"=3")</f>
        <v>0</v>
      </c>
      <c r="I45" s="8"/>
      <c r="J45" s="8"/>
      <c r="K45" s="8"/>
    </row>
    <row r="46" spans="1:11" ht="24" x14ac:dyDescent="0.55000000000000004">
      <c r="A46" s="8"/>
      <c r="B46" s="8"/>
      <c r="C46" s="2" t="s">
        <v>11</v>
      </c>
      <c r="D46" s="2">
        <f>COUNTIF(D7:D43,"=2")</f>
        <v>0</v>
      </c>
      <c r="E46" s="2">
        <f>COUNTIF(E7:E43,"=2")</f>
        <v>0</v>
      </c>
      <c r="F46" s="2">
        <f>COUNTIF(F7:F43,"=2")</f>
        <v>0</v>
      </c>
      <c r="G46" s="2">
        <f>COUNTIF(G7:G43,"=2")</f>
        <v>0</v>
      </c>
      <c r="H46" s="2">
        <f>COUNTIF(H7:H43,"=2")</f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12</v>
      </c>
      <c r="D47" s="2">
        <f>COUNTIF(D7:D43,"=1")</f>
        <v>0</v>
      </c>
      <c r="E47" s="2">
        <f>COUNTIF(E7:E43,"=1")</f>
        <v>0</v>
      </c>
      <c r="F47" s="2">
        <f>COUNTIF(F7:F43,"=1")</f>
        <v>0</v>
      </c>
      <c r="G47" s="2">
        <f>COUNTIF(G7:G43,"=1")</f>
        <v>0</v>
      </c>
      <c r="H47" s="2">
        <f>COUNTIF(H7:H43,"=1")</f>
        <v>0</v>
      </c>
      <c r="I47" s="8"/>
      <c r="J47" s="8"/>
      <c r="K47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workbookViewId="0">
      <selection activeCell="D28" sqref="D28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6" t="s">
        <v>21</v>
      </c>
      <c r="B7" s="17" t="s">
        <v>268</v>
      </c>
      <c r="C7" s="17" t="s">
        <v>269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270</v>
      </c>
      <c r="C8" s="19" t="s">
        <v>271</v>
      </c>
      <c r="D8" s="7"/>
      <c r="E8" s="7"/>
      <c r="F8" s="7"/>
      <c r="G8" s="7"/>
      <c r="H8" s="7"/>
      <c r="I8" s="6">
        <f t="shared" ref="I8:I44" si="0">SUM(D8:H8)</f>
        <v>0</v>
      </c>
      <c r="J8" s="6">
        <f t="shared" ref="J8:J44" si="1">AVERAGE(I8)/5</f>
        <v>0</v>
      </c>
      <c r="K8" s="6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272</v>
      </c>
      <c r="C9" s="19" t="s">
        <v>273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274</v>
      </c>
      <c r="C10" s="19" t="s">
        <v>275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276</v>
      </c>
      <c r="C11" s="19" t="s">
        <v>277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47</v>
      </c>
      <c r="C12" s="19" t="s">
        <v>278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219</v>
      </c>
      <c r="C13" s="19" t="s">
        <v>279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21</v>
      </c>
      <c r="B14" s="19" t="s">
        <v>65</v>
      </c>
      <c r="C14" s="19" t="s">
        <v>280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21</v>
      </c>
      <c r="B15" s="19" t="s">
        <v>281</v>
      </c>
      <c r="C15" s="19" t="s">
        <v>282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21</v>
      </c>
      <c r="B16" s="19" t="s">
        <v>283</v>
      </c>
      <c r="C16" s="19" t="s">
        <v>284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21</v>
      </c>
      <c r="B17" s="19" t="s">
        <v>285</v>
      </c>
      <c r="C17" s="19" t="s">
        <v>70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21</v>
      </c>
      <c r="B18" s="19" t="s">
        <v>286</v>
      </c>
      <c r="C18" s="19" t="s">
        <v>287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21</v>
      </c>
      <c r="B19" s="19" t="s">
        <v>288</v>
      </c>
      <c r="C19" s="19" t="s">
        <v>289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24" t="s">
        <v>21</v>
      </c>
      <c r="B20" s="25" t="s">
        <v>290</v>
      </c>
      <c r="C20" s="25" t="s">
        <v>291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21</v>
      </c>
      <c r="B21" s="19" t="s">
        <v>292</v>
      </c>
      <c r="C21" s="19" t="s">
        <v>293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21</v>
      </c>
      <c r="B22" s="19" t="s">
        <v>294</v>
      </c>
      <c r="C22" s="19" t="s">
        <v>295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21</v>
      </c>
      <c r="B23" s="19" t="s">
        <v>296</v>
      </c>
      <c r="C23" s="19" t="s">
        <v>297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29" t="s">
        <v>21</v>
      </c>
      <c r="B24" s="29" t="s">
        <v>31</v>
      </c>
      <c r="C24" s="29" t="s">
        <v>298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21</v>
      </c>
      <c r="B25" s="19" t="s">
        <v>46</v>
      </c>
      <c r="C25" s="19" t="s">
        <v>71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21</v>
      </c>
      <c r="B26" s="19" t="s">
        <v>299</v>
      </c>
      <c r="C26" s="19" t="s">
        <v>64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21</v>
      </c>
      <c r="B27" s="19" t="s">
        <v>300</v>
      </c>
      <c r="C27" s="19" t="s">
        <v>301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302</v>
      </c>
      <c r="C28" s="30" t="s">
        <v>303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304</v>
      </c>
      <c r="C29" s="19" t="s">
        <v>18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305</v>
      </c>
      <c r="C30" s="19" t="s">
        <v>306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22</v>
      </c>
      <c r="B31" s="19" t="s">
        <v>76</v>
      </c>
      <c r="C31" s="19" t="s">
        <v>307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69</v>
      </c>
      <c r="C32" s="19" t="s">
        <v>308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309</v>
      </c>
      <c r="C33" s="19" t="s">
        <v>310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311</v>
      </c>
      <c r="C34" s="19" t="s">
        <v>74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312</v>
      </c>
      <c r="C35" s="19" t="s">
        <v>313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314</v>
      </c>
      <c r="C36" s="19" t="s">
        <v>315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316</v>
      </c>
      <c r="C37" s="19" t="s">
        <v>317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318</v>
      </c>
      <c r="C38" s="19" t="s">
        <v>319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43</v>
      </c>
      <c r="C39" s="19" t="s">
        <v>320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321</v>
      </c>
      <c r="C40" s="19" t="s">
        <v>322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323</v>
      </c>
      <c r="C41" s="19" t="s">
        <v>324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ht="24" x14ac:dyDescent="0.55000000000000004">
      <c r="A42" s="18" t="s">
        <v>22</v>
      </c>
      <c r="B42" s="19" t="s">
        <v>325</v>
      </c>
      <c r="C42" s="19" t="s">
        <v>326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18" t="s">
        <v>22</v>
      </c>
      <c r="B43" s="19" t="s">
        <v>327</v>
      </c>
      <c r="C43" s="19" t="s">
        <v>328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ht="24" x14ac:dyDescent="0.55000000000000004">
      <c r="A44" s="22" t="s">
        <v>22</v>
      </c>
      <c r="B44" s="23" t="s">
        <v>26</v>
      </c>
      <c r="C44" s="23" t="s">
        <v>329</v>
      </c>
      <c r="D44" s="7"/>
      <c r="E44" s="7"/>
      <c r="F44" s="7"/>
      <c r="G44" s="7"/>
      <c r="H44" s="7"/>
      <c r="I44" s="6">
        <f t="shared" si="0"/>
        <v>0</v>
      </c>
      <c r="J44" s="6">
        <f t="shared" si="1"/>
        <v>0</v>
      </c>
      <c r="K44" s="6" t="b">
        <f t="shared" si="2"/>
        <v>0</v>
      </c>
    </row>
    <row r="45" spans="1:11" ht="24" x14ac:dyDescent="0.55000000000000004">
      <c r="A45" s="8"/>
      <c r="B45" s="8"/>
      <c r="C45" s="2" t="s">
        <v>14</v>
      </c>
      <c r="D45" s="2">
        <f>COUNTIF(D7:D44,"=4")</f>
        <v>0</v>
      </c>
      <c r="E45" s="2">
        <f t="shared" ref="E45:H45" si="3">COUNTIF(E7:E44,"=4")</f>
        <v>0</v>
      </c>
      <c r="F45" s="2">
        <f t="shared" si="3"/>
        <v>0</v>
      </c>
      <c r="G45" s="2">
        <f t="shared" si="3"/>
        <v>0</v>
      </c>
      <c r="H45" s="2">
        <f t="shared" si="3"/>
        <v>0</v>
      </c>
      <c r="I45" s="8"/>
      <c r="J45" s="8"/>
      <c r="K45" s="8"/>
    </row>
    <row r="46" spans="1:11" ht="24" x14ac:dyDescent="0.55000000000000004">
      <c r="A46" s="8"/>
      <c r="B46" s="8"/>
      <c r="C46" s="2" t="s">
        <v>10</v>
      </c>
      <c r="D46" s="2">
        <f>COUNTIF(D7:D44,"=3")</f>
        <v>0</v>
      </c>
      <c r="E46" s="2">
        <f t="shared" ref="E46:H46" si="4">COUNTIF(E7:E44,"=3")</f>
        <v>0</v>
      </c>
      <c r="F46" s="2">
        <f t="shared" si="4"/>
        <v>0</v>
      </c>
      <c r="G46" s="2">
        <f t="shared" si="4"/>
        <v>0</v>
      </c>
      <c r="H46" s="2">
        <f t="shared" si="4"/>
        <v>0</v>
      </c>
      <c r="I46" s="8"/>
      <c r="J46" s="8"/>
      <c r="K46" s="8"/>
    </row>
    <row r="47" spans="1:11" ht="24" x14ac:dyDescent="0.55000000000000004">
      <c r="A47" s="8"/>
      <c r="B47" s="8"/>
      <c r="C47" s="2" t="s">
        <v>11</v>
      </c>
      <c r="D47" s="2">
        <f>COUNTIF(D7:D44,"=2")</f>
        <v>0</v>
      </c>
      <c r="E47" s="2">
        <f t="shared" ref="E47:H47" si="5">COUNTIF(E7:E44,"=2")</f>
        <v>0</v>
      </c>
      <c r="F47" s="2">
        <f t="shared" si="5"/>
        <v>0</v>
      </c>
      <c r="G47" s="2">
        <f t="shared" si="5"/>
        <v>0</v>
      </c>
      <c r="H47" s="2">
        <f t="shared" si="5"/>
        <v>0</v>
      </c>
      <c r="I47" s="8"/>
      <c r="J47" s="8"/>
      <c r="K47" s="8"/>
    </row>
    <row r="48" spans="1:11" ht="24" x14ac:dyDescent="0.55000000000000004">
      <c r="A48" s="8"/>
      <c r="B48" s="8"/>
      <c r="C48" s="2" t="s">
        <v>12</v>
      </c>
      <c r="D48" s="2">
        <f>COUNTIF(D7:D44,"=1")</f>
        <v>0</v>
      </c>
      <c r="E48" s="2">
        <f t="shared" ref="E48:H48" si="6">COUNTIF(E7:E44,"=1")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8"/>
      <c r="J48" s="8"/>
      <c r="K48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workbookViewId="0">
      <selection activeCell="I46" sqref="I46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6" t="s">
        <v>21</v>
      </c>
      <c r="B7" s="17" t="s">
        <v>330</v>
      </c>
      <c r="C7" s="17" t="s">
        <v>55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62</v>
      </c>
      <c r="C8" s="19" t="s">
        <v>331</v>
      </c>
      <c r="D8" s="7"/>
      <c r="E8" s="7"/>
      <c r="F8" s="7"/>
      <c r="G8" s="7"/>
      <c r="H8" s="7"/>
      <c r="I8" s="6">
        <f t="shared" ref="I8:I36" si="0">SUM(D8:H8)</f>
        <v>0</v>
      </c>
      <c r="J8" s="6">
        <f t="shared" ref="J8:J36" si="1">AVERAGE(I8)/5</f>
        <v>0</v>
      </c>
      <c r="K8" s="6" t="b">
        <f t="shared" ref="K8:K48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332</v>
      </c>
      <c r="C9" s="19" t="s">
        <v>333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334</v>
      </c>
      <c r="C10" s="19" t="s">
        <v>315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335</v>
      </c>
      <c r="C11" s="19" t="s">
        <v>336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337</v>
      </c>
      <c r="C12" s="19" t="s">
        <v>19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338</v>
      </c>
      <c r="C13" s="19" t="s">
        <v>339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22</v>
      </c>
      <c r="B14" s="19" t="s">
        <v>340</v>
      </c>
      <c r="C14" s="19" t="s">
        <v>341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22</v>
      </c>
      <c r="B15" s="19" t="s">
        <v>342</v>
      </c>
      <c r="C15" s="19" t="s">
        <v>343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22</v>
      </c>
      <c r="B16" s="19" t="s">
        <v>344</v>
      </c>
      <c r="C16" s="19" t="s">
        <v>345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22</v>
      </c>
      <c r="B17" s="19" t="s">
        <v>346</v>
      </c>
      <c r="C17" s="19" t="s">
        <v>347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22</v>
      </c>
      <c r="B18" s="19" t="s">
        <v>348</v>
      </c>
      <c r="C18" s="19" t="s">
        <v>51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22</v>
      </c>
      <c r="B19" s="19" t="s">
        <v>349</v>
      </c>
      <c r="C19" s="19" t="s">
        <v>350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22</v>
      </c>
      <c r="B20" s="19" t="s">
        <v>29</v>
      </c>
      <c r="C20" s="19" t="s">
        <v>351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22</v>
      </c>
      <c r="B21" s="19" t="s">
        <v>352</v>
      </c>
      <c r="C21" s="19" t="s">
        <v>353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22</v>
      </c>
      <c r="B22" s="19" t="s">
        <v>354</v>
      </c>
      <c r="C22" s="19" t="s">
        <v>355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22</v>
      </c>
      <c r="B23" s="19" t="s">
        <v>136</v>
      </c>
      <c r="C23" s="19" t="s">
        <v>356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22</v>
      </c>
      <c r="B24" s="19" t="s">
        <v>357</v>
      </c>
      <c r="C24" s="19" t="s">
        <v>358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22</v>
      </c>
      <c r="B25" s="19" t="s">
        <v>359</v>
      </c>
      <c r="C25" s="19" t="s">
        <v>360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22</v>
      </c>
      <c r="B26" s="19" t="s">
        <v>361</v>
      </c>
      <c r="C26" s="19" t="s">
        <v>362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22</v>
      </c>
      <c r="B27" s="19" t="s">
        <v>363</v>
      </c>
      <c r="C27" s="19" t="s">
        <v>364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22</v>
      </c>
      <c r="B28" s="19" t="s">
        <v>365</v>
      </c>
      <c r="C28" s="19" t="s">
        <v>366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22</v>
      </c>
      <c r="B29" s="19" t="s">
        <v>367</v>
      </c>
      <c r="C29" s="19" t="s">
        <v>368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22</v>
      </c>
      <c r="B30" s="19" t="s">
        <v>163</v>
      </c>
      <c r="C30" s="19" t="s">
        <v>369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43.5" x14ac:dyDescent="0.55000000000000004">
      <c r="A31" s="18" t="s">
        <v>22</v>
      </c>
      <c r="B31" s="19" t="s">
        <v>370</v>
      </c>
      <c r="C31" s="19" t="s">
        <v>371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22</v>
      </c>
      <c r="B32" s="19" t="s">
        <v>49</v>
      </c>
      <c r="C32" s="19" t="s">
        <v>372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22</v>
      </c>
      <c r="B33" s="19" t="s">
        <v>373</v>
      </c>
      <c r="C33" s="19" t="s">
        <v>374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22</v>
      </c>
      <c r="B34" s="19" t="s">
        <v>38</v>
      </c>
      <c r="C34" s="19" t="s">
        <v>375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22</v>
      </c>
      <c r="B35" s="19" t="s">
        <v>376</v>
      </c>
      <c r="C35" s="19" t="s">
        <v>377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22</v>
      </c>
      <c r="B36" s="19" t="s">
        <v>378</v>
      </c>
      <c r="C36" s="19" t="s">
        <v>379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s="1" customFormat="1" ht="24" x14ac:dyDescent="0.55000000000000004">
      <c r="A37" s="18" t="s">
        <v>22</v>
      </c>
      <c r="B37" s="19" t="s">
        <v>380</v>
      </c>
      <c r="C37" s="19" t="s">
        <v>381</v>
      </c>
      <c r="D37" s="7"/>
      <c r="E37" s="7"/>
      <c r="F37" s="7"/>
      <c r="G37" s="7"/>
      <c r="H37" s="7"/>
      <c r="I37" s="6">
        <f>SUM(D37:H37)</f>
        <v>0</v>
      </c>
      <c r="J37" s="6">
        <f>AVERAGE(I37)/5</f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382</v>
      </c>
      <c r="C38" s="19" t="s">
        <v>383</v>
      </c>
      <c r="D38" s="7"/>
      <c r="E38" s="7"/>
      <c r="F38" s="7"/>
      <c r="G38" s="7"/>
      <c r="H38" s="7"/>
      <c r="I38" s="6">
        <f t="shared" ref="I38:I48" si="3">SUM(D38:H38)</f>
        <v>0</v>
      </c>
      <c r="J38" s="6">
        <f t="shared" ref="J38:J48" si="4">AVERAGE(I38)/5</f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384</v>
      </c>
      <c r="C39" s="19" t="s">
        <v>385</v>
      </c>
      <c r="D39" s="7"/>
      <c r="E39" s="7"/>
      <c r="F39" s="7"/>
      <c r="G39" s="7"/>
      <c r="H39" s="7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177</v>
      </c>
      <c r="C40" s="19" t="s">
        <v>386</v>
      </c>
      <c r="D40" s="7"/>
      <c r="E40" s="7"/>
      <c r="F40" s="7"/>
      <c r="G40" s="7"/>
      <c r="H40" s="7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387</v>
      </c>
      <c r="C41" s="19" t="s">
        <v>388</v>
      </c>
      <c r="D41" s="7"/>
      <c r="E41" s="7"/>
      <c r="F41" s="7"/>
      <c r="G41" s="7"/>
      <c r="H41" s="7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ht="24" x14ac:dyDescent="0.55000000000000004">
      <c r="A42" s="18" t="s">
        <v>22</v>
      </c>
      <c r="B42" s="19" t="s">
        <v>389</v>
      </c>
      <c r="C42" s="19" t="s">
        <v>390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ht="24" x14ac:dyDescent="0.55000000000000004">
      <c r="A43" s="18" t="s">
        <v>22</v>
      </c>
      <c r="B43" s="19" t="s">
        <v>20</v>
      </c>
      <c r="C43" s="19" t="s">
        <v>391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8" t="s">
        <v>22</v>
      </c>
      <c r="B44" s="19" t="s">
        <v>20</v>
      </c>
      <c r="C44" s="19" t="s">
        <v>19</v>
      </c>
      <c r="D44" s="9"/>
      <c r="E44" s="9"/>
      <c r="F44" s="9"/>
      <c r="G44" s="9"/>
      <c r="H44" s="9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18" t="s">
        <v>22</v>
      </c>
      <c r="B45" s="19" t="s">
        <v>33</v>
      </c>
      <c r="C45" s="19" t="s">
        <v>392</v>
      </c>
      <c r="D45" s="9"/>
      <c r="E45" s="9"/>
      <c r="F45" s="9"/>
      <c r="G45" s="9"/>
      <c r="H45" s="9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s="1" customFormat="1" ht="24" x14ac:dyDescent="0.55000000000000004">
      <c r="A46" s="18" t="s">
        <v>22</v>
      </c>
      <c r="B46" s="19" t="s">
        <v>393</v>
      </c>
      <c r="C46" s="19" t="s">
        <v>394</v>
      </c>
      <c r="D46" s="9"/>
      <c r="E46" s="9"/>
      <c r="F46" s="9"/>
      <c r="G46" s="9"/>
      <c r="H46" s="9"/>
      <c r="I46" s="6">
        <f t="shared" si="3"/>
        <v>0</v>
      </c>
      <c r="J46" s="6">
        <f t="shared" si="4"/>
        <v>0</v>
      </c>
      <c r="K46" s="6" t="b">
        <f t="shared" si="2"/>
        <v>0</v>
      </c>
    </row>
    <row r="47" spans="1:11" s="1" customFormat="1" ht="24" x14ac:dyDescent="0.55000000000000004">
      <c r="A47" s="18" t="s">
        <v>22</v>
      </c>
      <c r="B47" s="19" t="s">
        <v>395</v>
      </c>
      <c r="C47" s="19" t="s">
        <v>396</v>
      </c>
      <c r="D47" s="9"/>
      <c r="E47" s="9"/>
      <c r="F47" s="9"/>
      <c r="G47" s="9"/>
      <c r="H47" s="9"/>
      <c r="I47" s="6">
        <f t="shared" si="3"/>
        <v>0</v>
      </c>
      <c r="J47" s="6">
        <f t="shared" si="4"/>
        <v>0</v>
      </c>
      <c r="K47" s="6" t="b">
        <f t="shared" si="2"/>
        <v>0</v>
      </c>
    </row>
    <row r="48" spans="1:11" ht="24" x14ac:dyDescent="0.55000000000000004">
      <c r="A48" s="22" t="s">
        <v>22</v>
      </c>
      <c r="B48" s="23" t="s">
        <v>397</v>
      </c>
      <c r="C48" s="23" t="s">
        <v>398</v>
      </c>
      <c r="D48" s="9"/>
      <c r="E48" s="9"/>
      <c r="F48" s="9"/>
      <c r="G48" s="9"/>
      <c r="H48" s="9"/>
      <c r="I48" s="6">
        <f t="shared" si="3"/>
        <v>0</v>
      </c>
      <c r="J48" s="6">
        <f t="shared" si="4"/>
        <v>0</v>
      </c>
      <c r="K48" s="6" t="b">
        <f t="shared" si="2"/>
        <v>0</v>
      </c>
    </row>
    <row r="49" spans="1:11" ht="24" x14ac:dyDescent="0.55000000000000004">
      <c r="A49" s="8"/>
      <c r="B49" s="8"/>
      <c r="C49" s="2" t="s">
        <v>14</v>
      </c>
      <c r="D49" s="2">
        <f>COUNTIF(D7:D48,"=4")</f>
        <v>0</v>
      </c>
      <c r="E49" s="2">
        <f t="shared" ref="E49:H49" si="5">COUNTIF(E7:E48,"=4")</f>
        <v>0</v>
      </c>
      <c r="F49" s="2">
        <f t="shared" si="5"/>
        <v>0</v>
      </c>
      <c r="G49" s="2">
        <f t="shared" si="5"/>
        <v>0</v>
      </c>
      <c r="H49" s="2">
        <f t="shared" si="5"/>
        <v>0</v>
      </c>
      <c r="I49" s="8"/>
      <c r="J49" s="8"/>
      <c r="K49" s="8"/>
    </row>
    <row r="50" spans="1:11" ht="24" x14ac:dyDescent="0.55000000000000004">
      <c r="A50" s="8"/>
      <c r="B50" s="8"/>
      <c r="C50" s="2" t="s">
        <v>10</v>
      </c>
      <c r="D50" s="2">
        <f>COUNTIF(D7:D48,"=3")</f>
        <v>0</v>
      </c>
      <c r="E50" s="2">
        <f t="shared" ref="E50:H50" si="6">COUNTIF(E7:E48,"=3")</f>
        <v>0</v>
      </c>
      <c r="F50" s="2">
        <f t="shared" si="6"/>
        <v>0</v>
      </c>
      <c r="G50" s="2">
        <f t="shared" si="6"/>
        <v>0</v>
      </c>
      <c r="H50" s="2">
        <f t="shared" si="6"/>
        <v>0</v>
      </c>
      <c r="I50" s="8"/>
      <c r="J50" s="8"/>
      <c r="K50" s="8"/>
    </row>
    <row r="51" spans="1:11" ht="24" x14ac:dyDescent="0.55000000000000004">
      <c r="A51" s="8"/>
      <c r="B51" s="8"/>
      <c r="C51" s="2" t="s">
        <v>11</v>
      </c>
      <c r="D51" s="2">
        <f>COUNTIF(D7:D48,"=2")</f>
        <v>0</v>
      </c>
      <c r="E51" s="2">
        <f t="shared" ref="E51:H51" si="7">COUNTIF(E7:E48,"=2")</f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8"/>
      <c r="J51" s="8"/>
      <c r="K51" s="8"/>
    </row>
    <row r="52" spans="1:11" ht="24" x14ac:dyDescent="0.55000000000000004">
      <c r="A52" s="8"/>
      <c r="B52" s="8"/>
      <c r="C52" s="2" t="s">
        <v>12</v>
      </c>
      <c r="D52" s="2">
        <f>COUNTIF(D7:D48,"=1")</f>
        <v>0</v>
      </c>
      <c r="E52" s="2">
        <f t="shared" ref="E52:H52" si="8">COUNTIF(E7:E48,"=1")</f>
        <v>0</v>
      </c>
      <c r="F52" s="2">
        <f t="shared" si="8"/>
        <v>0</v>
      </c>
      <c r="G52" s="2">
        <f t="shared" si="8"/>
        <v>0</v>
      </c>
      <c r="H52" s="2">
        <f t="shared" si="8"/>
        <v>0</v>
      </c>
      <c r="I52" s="8"/>
      <c r="J52" s="8"/>
      <c r="K52" s="8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workbookViewId="0">
      <selection activeCell="A50" sqref="A50:K51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s="1" customFormat="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s="1" customFormat="1" ht="24" x14ac:dyDescent="0.55000000000000004">
      <c r="A7" s="16" t="s">
        <v>21</v>
      </c>
      <c r="B7" s="17" t="s">
        <v>399</v>
      </c>
      <c r="C7" s="17" t="s">
        <v>45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8" t="s">
        <v>21</v>
      </c>
      <c r="B8" s="19" t="s">
        <v>400</v>
      </c>
      <c r="C8" s="19" t="s">
        <v>401</v>
      </c>
      <c r="D8" s="7"/>
      <c r="E8" s="7"/>
      <c r="F8" s="7"/>
      <c r="G8" s="7"/>
      <c r="H8" s="7"/>
      <c r="I8" s="6">
        <f t="shared" ref="I8:I35" si="0">SUM(D8:H8)</f>
        <v>0</v>
      </c>
      <c r="J8" s="6">
        <f t="shared" ref="J8:J35" si="1">AVERAGE(I8)/5</f>
        <v>0</v>
      </c>
      <c r="K8" s="6" t="b">
        <f t="shared" ref="K8:K49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8" t="s">
        <v>21</v>
      </c>
      <c r="B9" s="19" t="s">
        <v>402</v>
      </c>
      <c r="C9" s="19" t="s">
        <v>403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18" t="s">
        <v>21</v>
      </c>
      <c r="B10" s="19" t="s">
        <v>404</v>
      </c>
      <c r="C10" s="19" t="s">
        <v>405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18" t="s">
        <v>21</v>
      </c>
      <c r="B11" s="19" t="s">
        <v>406</v>
      </c>
      <c r="C11" s="19" t="s">
        <v>407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18" t="s">
        <v>21</v>
      </c>
      <c r="B12" s="19" t="s">
        <v>408</v>
      </c>
      <c r="C12" s="19" t="s">
        <v>25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18" t="s">
        <v>21</v>
      </c>
      <c r="B13" s="19" t="s">
        <v>409</v>
      </c>
      <c r="C13" s="30" t="s">
        <v>410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18" t="s">
        <v>21</v>
      </c>
      <c r="B14" s="19" t="s">
        <v>411</v>
      </c>
      <c r="C14" s="19" t="s">
        <v>16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18" t="s">
        <v>21</v>
      </c>
      <c r="B15" s="19" t="s">
        <v>412</v>
      </c>
      <c r="C15" s="19" t="s">
        <v>413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18" t="s">
        <v>21</v>
      </c>
      <c r="B16" s="19" t="s">
        <v>414</v>
      </c>
      <c r="C16" s="19" t="s">
        <v>415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18" t="s">
        <v>21</v>
      </c>
      <c r="B17" s="19" t="s">
        <v>416</v>
      </c>
      <c r="C17" s="19" t="s">
        <v>417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18" t="s">
        <v>21</v>
      </c>
      <c r="B18" s="19" t="s">
        <v>418</v>
      </c>
      <c r="C18" s="19" t="s">
        <v>419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18" t="s">
        <v>21</v>
      </c>
      <c r="B19" s="19" t="s">
        <v>420</v>
      </c>
      <c r="C19" s="19" t="s">
        <v>421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18" t="s">
        <v>21</v>
      </c>
      <c r="B20" s="19" t="s">
        <v>422</v>
      </c>
      <c r="C20" s="19" t="s">
        <v>423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18" t="s">
        <v>21</v>
      </c>
      <c r="B21" s="19" t="s">
        <v>424</v>
      </c>
      <c r="C21" s="19" t="s">
        <v>425</v>
      </c>
      <c r="D21" s="7"/>
      <c r="E21" s="7"/>
      <c r="F21" s="7"/>
      <c r="G21" s="7"/>
      <c r="H21" s="7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18" t="s">
        <v>21</v>
      </c>
      <c r="B22" s="19" t="s">
        <v>426</v>
      </c>
      <c r="C22" s="19" t="s">
        <v>427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18" t="s">
        <v>21</v>
      </c>
      <c r="B23" s="19" t="s">
        <v>428</v>
      </c>
      <c r="C23" s="19" t="s">
        <v>429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18" t="s">
        <v>21</v>
      </c>
      <c r="B24" s="19" t="s">
        <v>39</v>
      </c>
      <c r="C24" s="19" t="s">
        <v>430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18" t="s">
        <v>21</v>
      </c>
      <c r="B25" s="19" t="s">
        <v>431</v>
      </c>
      <c r="C25" s="19" t="s">
        <v>432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18" t="s">
        <v>21</v>
      </c>
      <c r="B26" s="19" t="s">
        <v>433</v>
      </c>
      <c r="C26" s="19" t="s">
        <v>434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18" t="s">
        <v>21</v>
      </c>
      <c r="B27" s="19" t="s">
        <v>35</v>
      </c>
      <c r="C27" s="19" t="s">
        <v>435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18" t="s">
        <v>21</v>
      </c>
      <c r="B28" s="19" t="s">
        <v>436</v>
      </c>
      <c r="C28" s="19" t="s">
        <v>437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18" t="s">
        <v>21</v>
      </c>
      <c r="B29" s="19" t="s">
        <v>438</v>
      </c>
      <c r="C29" s="19" t="s">
        <v>439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18" t="s">
        <v>21</v>
      </c>
      <c r="B30" s="19" t="s">
        <v>440</v>
      </c>
      <c r="C30" s="19" t="s">
        <v>441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18" t="s">
        <v>21</v>
      </c>
      <c r="B31" s="19" t="s">
        <v>442</v>
      </c>
      <c r="C31" s="19" t="s">
        <v>443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18" t="s">
        <v>21</v>
      </c>
      <c r="B32" s="19" t="s">
        <v>444</v>
      </c>
      <c r="C32" s="19" t="s">
        <v>445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18" t="s">
        <v>21</v>
      </c>
      <c r="B33" s="19" t="s">
        <v>446</v>
      </c>
      <c r="C33" s="19" t="s">
        <v>447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18" t="s">
        <v>21</v>
      </c>
      <c r="B34" s="19" t="s">
        <v>448</v>
      </c>
      <c r="C34" s="19" t="s">
        <v>449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18" t="s">
        <v>21</v>
      </c>
      <c r="B35" s="19" t="s">
        <v>450</v>
      </c>
      <c r="C35" s="19" t="s">
        <v>451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s="1" customFormat="1" ht="24" x14ac:dyDescent="0.55000000000000004">
      <c r="A36" s="18" t="s">
        <v>21</v>
      </c>
      <c r="B36" s="19" t="s">
        <v>78</v>
      </c>
      <c r="C36" s="19" t="s">
        <v>452</v>
      </c>
      <c r="D36" s="7"/>
      <c r="E36" s="7"/>
      <c r="F36" s="7"/>
      <c r="G36" s="7"/>
      <c r="H36" s="7"/>
      <c r="I36" s="6">
        <f>SUM(D36:H36)</f>
        <v>0</v>
      </c>
      <c r="J36" s="6">
        <f>AVERAGE(I36)/5</f>
        <v>0</v>
      </c>
      <c r="K36" s="6" t="b">
        <f t="shared" si="2"/>
        <v>0</v>
      </c>
    </row>
    <row r="37" spans="1:11" s="1" customFormat="1" ht="24" x14ac:dyDescent="0.55000000000000004">
      <c r="A37" s="18" t="s">
        <v>21</v>
      </c>
      <c r="B37" s="19" t="s">
        <v>453</v>
      </c>
      <c r="C37" s="19" t="s">
        <v>454</v>
      </c>
      <c r="D37" s="7"/>
      <c r="E37" s="7"/>
      <c r="F37" s="7"/>
      <c r="G37" s="7"/>
      <c r="H37" s="7"/>
      <c r="I37" s="6">
        <f t="shared" ref="I37:I49" si="3">SUM(D37:H37)</f>
        <v>0</v>
      </c>
      <c r="J37" s="6">
        <f t="shared" ref="J37:J49" si="4">AVERAGE(I37)/5</f>
        <v>0</v>
      </c>
      <c r="K37" s="6" t="b">
        <f t="shared" si="2"/>
        <v>0</v>
      </c>
    </row>
    <row r="38" spans="1:11" s="1" customFormat="1" ht="24" x14ac:dyDescent="0.55000000000000004">
      <c r="A38" s="18" t="s">
        <v>22</v>
      </c>
      <c r="B38" s="19" t="s">
        <v>455</v>
      </c>
      <c r="C38" s="19" t="s">
        <v>456</v>
      </c>
      <c r="D38" s="7"/>
      <c r="E38" s="7"/>
      <c r="F38" s="7"/>
      <c r="G38" s="7"/>
      <c r="H38" s="7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18" t="s">
        <v>22</v>
      </c>
      <c r="B39" s="19" t="s">
        <v>457</v>
      </c>
      <c r="C39" s="19" t="s">
        <v>458</v>
      </c>
      <c r="D39" s="7"/>
      <c r="E39" s="7"/>
      <c r="F39" s="7"/>
      <c r="G39" s="7"/>
      <c r="H39" s="7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18" t="s">
        <v>22</v>
      </c>
      <c r="B40" s="19" t="s">
        <v>459</v>
      </c>
      <c r="C40" s="19" t="s">
        <v>460</v>
      </c>
      <c r="D40" s="7"/>
      <c r="E40" s="7"/>
      <c r="F40" s="7"/>
      <c r="G40" s="7"/>
      <c r="H40" s="7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18" t="s">
        <v>22</v>
      </c>
      <c r="B41" s="19" t="s">
        <v>461</v>
      </c>
      <c r="C41" s="19" t="s">
        <v>462</v>
      </c>
      <c r="D41" s="7"/>
      <c r="E41" s="7"/>
      <c r="F41" s="7"/>
      <c r="G41" s="7"/>
      <c r="H41" s="7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8" t="s">
        <v>22</v>
      </c>
      <c r="B42" s="19" t="s">
        <v>463</v>
      </c>
      <c r="C42" s="19" t="s">
        <v>23</v>
      </c>
      <c r="D42" s="7"/>
      <c r="E42" s="7"/>
      <c r="F42" s="7"/>
      <c r="G42" s="7"/>
      <c r="H42" s="7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8" t="s">
        <v>22</v>
      </c>
      <c r="B43" s="19" t="s">
        <v>464</v>
      </c>
      <c r="C43" s="19" t="s">
        <v>465</v>
      </c>
      <c r="D43" s="7"/>
      <c r="E43" s="7"/>
      <c r="F43" s="7"/>
      <c r="G43" s="7"/>
      <c r="H43" s="7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8" t="s">
        <v>22</v>
      </c>
      <c r="B44" s="19" t="s">
        <v>24</v>
      </c>
      <c r="C44" s="19" t="s">
        <v>466</v>
      </c>
      <c r="D44" s="7"/>
      <c r="E44" s="7"/>
      <c r="F44" s="7"/>
      <c r="G44" s="7"/>
      <c r="H44" s="7"/>
      <c r="I44" s="6">
        <f t="shared" si="3"/>
        <v>0</v>
      </c>
      <c r="J44" s="6">
        <f t="shared" si="4"/>
        <v>0</v>
      </c>
      <c r="K44" s="6" t="b">
        <f t="shared" si="2"/>
        <v>0</v>
      </c>
    </row>
    <row r="45" spans="1:11" s="1" customFormat="1" ht="24" x14ac:dyDescent="0.55000000000000004">
      <c r="A45" s="18" t="s">
        <v>22</v>
      </c>
      <c r="B45" s="19" t="s">
        <v>467</v>
      </c>
      <c r="C45" s="19" t="s">
        <v>468</v>
      </c>
      <c r="D45" s="7"/>
      <c r="E45" s="7"/>
      <c r="F45" s="7"/>
      <c r="G45" s="7"/>
      <c r="H45" s="7"/>
      <c r="I45" s="6">
        <f t="shared" si="3"/>
        <v>0</v>
      </c>
      <c r="J45" s="6">
        <f t="shared" si="4"/>
        <v>0</v>
      </c>
      <c r="K45" s="6" t="b">
        <f t="shared" si="2"/>
        <v>0</v>
      </c>
    </row>
    <row r="46" spans="1:11" s="1" customFormat="1" ht="24" x14ac:dyDescent="0.55000000000000004">
      <c r="A46" s="18" t="s">
        <v>22</v>
      </c>
      <c r="B46" s="19" t="s">
        <v>469</v>
      </c>
      <c r="C46" s="19" t="s">
        <v>470</v>
      </c>
      <c r="D46" s="7"/>
      <c r="E46" s="7"/>
      <c r="F46" s="7"/>
      <c r="G46" s="7"/>
      <c r="H46" s="7"/>
      <c r="I46" s="6">
        <f t="shared" si="3"/>
        <v>0</v>
      </c>
      <c r="J46" s="6">
        <f t="shared" si="4"/>
        <v>0</v>
      </c>
      <c r="K46" s="6" t="b">
        <f t="shared" si="2"/>
        <v>0</v>
      </c>
    </row>
    <row r="47" spans="1:11" s="1" customFormat="1" ht="24" x14ac:dyDescent="0.55000000000000004">
      <c r="A47" s="18" t="s">
        <v>22</v>
      </c>
      <c r="B47" s="19" t="s">
        <v>471</v>
      </c>
      <c r="C47" s="19" t="s">
        <v>472</v>
      </c>
      <c r="D47" s="7"/>
      <c r="E47" s="7"/>
      <c r="F47" s="7"/>
      <c r="G47" s="7"/>
      <c r="H47" s="7"/>
      <c r="I47" s="6">
        <f t="shared" si="3"/>
        <v>0</v>
      </c>
      <c r="J47" s="6">
        <f t="shared" si="4"/>
        <v>0</v>
      </c>
      <c r="K47" s="6" t="b">
        <f t="shared" si="2"/>
        <v>0</v>
      </c>
    </row>
    <row r="48" spans="1:11" s="1" customFormat="1" ht="24" x14ac:dyDescent="0.55000000000000004">
      <c r="A48" s="18" t="s">
        <v>22</v>
      </c>
      <c r="B48" s="19" t="s">
        <v>473</v>
      </c>
      <c r="C48" s="19" t="s">
        <v>472</v>
      </c>
      <c r="D48" s="7"/>
      <c r="E48" s="7"/>
      <c r="F48" s="7"/>
      <c r="G48" s="7"/>
      <c r="H48" s="7"/>
      <c r="I48" s="6">
        <f t="shared" si="3"/>
        <v>0</v>
      </c>
      <c r="J48" s="6">
        <f t="shared" si="4"/>
        <v>0</v>
      </c>
      <c r="K48" s="6" t="b">
        <f t="shared" si="2"/>
        <v>0</v>
      </c>
    </row>
    <row r="49" spans="1:11" s="1" customFormat="1" ht="24" x14ac:dyDescent="0.55000000000000004">
      <c r="A49" s="22" t="s">
        <v>22</v>
      </c>
      <c r="B49" s="23" t="s">
        <v>474</v>
      </c>
      <c r="C49" s="23" t="s">
        <v>475</v>
      </c>
      <c r="D49" s="7"/>
      <c r="E49" s="7"/>
      <c r="F49" s="7"/>
      <c r="G49" s="7"/>
      <c r="H49" s="7"/>
      <c r="I49" s="6">
        <f t="shared" si="3"/>
        <v>0</v>
      </c>
      <c r="J49" s="6">
        <f t="shared" si="4"/>
        <v>0</v>
      </c>
      <c r="K49" s="6" t="b">
        <f t="shared" si="2"/>
        <v>0</v>
      </c>
    </row>
    <row r="50" spans="1:11" ht="24" x14ac:dyDescent="0.55000000000000004">
      <c r="A50" s="8"/>
      <c r="B50" s="8"/>
      <c r="C50" s="2" t="s">
        <v>14</v>
      </c>
      <c r="D50" s="2">
        <f>COUNTIF(D7:D49,"=4")</f>
        <v>0</v>
      </c>
      <c r="E50" s="2">
        <f>COUNTIF(E7:E49,"=4")</f>
        <v>0</v>
      </c>
      <c r="F50" s="2">
        <f>COUNTIF(F7:F49,"=4")</f>
        <v>0</v>
      </c>
      <c r="G50" s="2">
        <f>COUNTIF(G7:G49,"=4")</f>
        <v>0</v>
      </c>
      <c r="H50" s="2">
        <f>COUNTIF(H7:H49,"=4")</f>
        <v>0</v>
      </c>
      <c r="I50" s="8"/>
      <c r="J50" s="8"/>
      <c r="K50" s="8"/>
    </row>
    <row r="51" spans="1:11" ht="24" x14ac:dyDescent="0.55000000000000004">
      <c r="A51" s="8"/>
      <c r="B51" s="8"/>
      <c r="C51" s="2" t="s">
        <v>10</v>
      </c>
      <c r="D51" s="2">
        <f>COUNTIF(D7:D49,"=3")</f>
        <v>0</v>
      </c>
      <c r="E51" s="2">
        <f>COUNTIF(E7:E49,"=3")</f>
        <v>0</v>
      </c>
      <c r="F51" s="2">
        <f>COUNTIF(F7:F49,"=3")</f>
        <v>0</v>
      </c>
      <c r="G51" s="2">
        <f>COUNTIF(G7:G49,"=3")</f>
        <v>0</v>
      </c>
      <c r="H51" s="2">
        <f>COUNTIF(H7:H49,"=3")</f>
        <v>0</v>
      </c>
      <c r="I51" s="8"/>
      <c r="J51" s="8"/>
      <c r="K51" s="8"/>
    </row>
    <row r="52" spans="1:11" ht="24" x14ac:dyDescent="0.55000000000000004">
      <c r="A52" s="8"/>
      <c r="B52" s="8"/>
      <c r="C52" s="2" t="s">
        <v>11</v>
      </c>
      <c r="D52" s="2">
        <f>COUNTIF(D7:D49,"=2")</f>
        <v>0</v>
      </c>
      <c r="E52" s="2">
        <f>COUNTIF(E7:E49,"=2")</f>
        <v>0</v>
      </c>
      <c r="F52" s="2">
        <f>COUNTIF(F7:F49,"=2")</f>
        <v>0</v>
      </c>
      <c r="G52" s="2">
        <f>COUNTIF(G7:G49,"=2")</f>
        <v>0</v>
      </c>
      <c r="H52" s="2">
        <f>COUNTIF(H7:H49,"=2")</f>
        <v>0</v>
      </c>
      <c r="I52" s="8"/>
      <c r="J52" s="8"/>
      <c r="K52" s="8"/>
    </row>
    <row r="53" spans="1:11" ht="24" x14ac:dyDescent="0.55000000000000004">
      <c r="A53" s="8"/>
      <c r="B53" s="8"/>
      <c r="C53" s="2" t="s">
        <v>12</v>
      </c>
      <c r="D53" s="2">
        <f>COUNTIF(D7:D49,"=1")</f>
        <v>0</v>
      </c>
      <c r="E53" s="2">
        <f>COUNTIF(E7:E49,"=1")</f>
        <v>0</v>
      </c>
      <c r="F53" s="2">
        <f>COUNTIF(F7:F49,"=1")</f>
        <v>0</v>
      </c>
      <c r="G53" s="2">
        <f>COUNTIF(G7:G49,"=1")</f>
        <v>0</v>
      </c>
      <c r="H53" s="2">
        <f>COUNTIF(H7:H49,"=1")</f>
        <v>0</v>
      </c>
      <c r="I53" s="8"/>
      <c r="J53" s="8"/>
      <c r="K53" s="8"/>
    </row>
    <row r="54" spans="1:11" x14ac:dyDescent="0.2">
      <c r="C54" s="1"/>
      <c r="D54" s="1"/>
      <c r="E54" s="1"/>
      <c r="F54" s="1"/>
      <c r="G54" s="1"/>
      <c r="H54" s="1"/>
    </row>
    <row r="55" spans="1:11" x14ac:dyDescent="0.2">
      <c r="C55" s="1"/>
      <c r="D55" s="1"/>
      <c r="E55" s="1"/>
      <c r="F55" s="1"/>
      <c r="G55" s="1"/>
      <c r="H55" s="1"/>
    </row>
    <row r="56" spans="1:11" x14ac:dyDescent="0.2">
      <c r="C56" s="1"/>
      <c r="D56" s="1"/>
      <c r="E56" s="1"/>
      <c r="F56" s="1"/>
      <c r="G56" s="1"/>
      <c r="H56" s="1"/>
    </row>
  </sheetData>
  <mergeCells count="5">
    <mergeCell ref="A5:C6"/>
    <mergeCell ref="D5:H5"/>
    <mergeCell ref="I5:I6"/>
    <mergeCell ref="K5:K6"/>
    <mergeCell ref="J5:J6"/>
  </mergeCells>
  <dataValidations count="1">
    <dataValidation type="list" allowBlank="1" showInputMessage="1" showErrorMessage="1" sqref="A22 A30:A32 A34:A35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tabSelected="1" workbookViewId="0">
      <selection activeCell="E22" sqref="E22"/>
    </sheetView>
  </sheetViews>
  <sheetFormatPr defaultRowHeight="14.25" x14ac:dyDescent="0.2"/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41" t="s">
        <v>1</v>
      </c>
      <c r="B5" s="41"/>
      <c r="C5" s="41"/>
      <c r="D5" s="42" t="s">
        <v>2</v>
      </c>
      <c r="E5" s="42"/>
      <c r="F5" s="42"/>
      <c r="G5" s="42"/>
      <c r="H5" s="42"/>
      <c r="I5" s="41" t="s">
        <v>3</v>
      </c>
      <c r="J5" s="41" t="s">
        <v>15</v>
      </c>
      <c r="K5" s="41" t="s">
        <v>4</v>
      </c>
    </row>
    <row r="6" spans="1:11" ht="24" x14ac:dyDescent="0.55000000000000004">
      <c r="A6" s="41"/>
      <c r="B6" s="41"/>
      <c r="C6" s="4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1"/>
      <c r="J6" s="41"/>
      <c r="K6" s="41"/>
    </row>
    <row r="7" spans="1:11" ht="24" x14ac:dyDescent="0.55000000000000004">
      <c r="A7" s="10" t="s">
        <v>21</v>
      </c>
      <c r="B7" s="11" t="s">
        <v>73</v>
      </c>
      <c r="C7" s="11" t="s">
        <v>476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ht="24" x14ac:dyDescent="0.55000000000000004">
      <c r="A8" s="12" t="s">
        <v>21</v>
      </c>
      <c r="B8" s="13" t="s">
        <v>36</v>
      </c>
      <c r="C8" s="13" t="s">
        <v>48</v>
      </c>
      <c r="D8" s="7"/>
      <c r="E8" s="7"/>
      <c r="F8" s="7"/>
      <c r="G8" s="7"/>
      <c r="H8" s="7"/>
      <c r="I8" s="6">
        <f t="shared" ref="I8:I48" si="0">SUM(D8:H8)</f>
        <v>0</v>
      </c>
      <c r="J8" s="6">
        <f t="shared" ref="J8:J48" si="1">AVERAGE(I8)/5</f>
        <v>0</v>
      </c>
      <c r="K8" s="6" t="b">
        <f t="shared" ref="K8:K48" si="2">IF(J8&gt;3,"ดีมาก",IF(J8&gt;2,"ดี",IF(J8&gt;1,"พอใช้",IF(J8&gt;0,"ปรับปรุง"))))</f>
        <v>0</v>
      </c>
    </row>
    <row r="9" spans="1:11" ht="24" x14ac:dyDescent="0.55000000000000004">
      <c r="A9" s="12" t="s">
        <v>21</v>
      </c>
      <c r="B9" s="13" t="s">
        <v>477</v>
      </c>
      <c r="C9" s="13" t="s">
        <v>478</v>
      </c>
      <c r="D9" s="7"/>
      <c r="E9" s="7"/>
      <c r="F9" s="7"/>
      <c r="G9" s="7"/>
      <c r="H9" s="7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ht="24" x14ac:dyDescent="0.55000000000000004">
      <c r="A10" s="12" t="s">
        <v>21</v>
      </c>
      <c r="B10" s="13" t="s">
        <v>479</v>
      </c>
      <c r="C10" s="13" t="s">
        <v>480</v>
      </c>
      <c r="D10" s="7"/>
      <c r="E10" s="7"/>
      <c r="F10" s="7"/>
      <c r="G10" s="7"/>
      <c r="H10" s="7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ht="24" x14ac:dyDescent="0.55000000000000004">
      <c r="A11" s="12" t="s">
        <v>21</v>
      </c>
      <c r="B11" s="13" t="s">
        <v>481</v>
      </c>
      <c r="C11" s="13" t="s">
        <v>482</v>
      </c>
      <c r="D11" s="7"/>
      <c r="E11" s="7"/>
      <c r="F11" s="7"/>
      <c r="G11" s="7"/>
      <c r="H11" s="7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ht="24" x14ac:dyDescent="0.55000000000000004">
      <c r="A12" s="12" t="s">
        <v>21</v>
      </c>
      <c r="B12" s="13" t="s">
        <v>483</v>
      </c>
      <c r="C12" s="13" t="s">
        <v>484</v>
      </c>
      <c r="D12" s="7"/>
      <c r="E12" s="7"/>
      <c r="F12" s="7"/>
      <c r="G12" s="7"/>
      <c r="H12" s="7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ht="24" x14ac:dyDescent="0.55000000000000004">
      <c r="A13" s="12" t="s">
        <v>21</v>
      </c>
      <c r="B13" s="13" t="s">
        <v>485</v>
      </c>
      <c r="C13" s="13" t="s">
        <v>486</v>
      </c>
      <c r="D13" s="7"/>
      <c r="E13" s="7"/>
      <c r="F13" s="7"/>
      <c r="G13" s="7"/>
      <c r="H13" s="7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ht="24" x14ac:dyDescent="0.55000000000000004">
      <c r="A14" s="12" t="s">
        <v>21</v>
      </c>
      <c r="B14" s="13" t="s">
        <v>487</v>
      </c>
      <c r="C14" s="13" t="s">
        <v>488</v>
      </c>
      <c r="D14" s="7"/>
      <c r="E14" s="7"/>
      <c r="F14" s="7"/>
      <c r="G14" s="7"/>
      <c r="H14" s="7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ht="24" x14ac:dyDescent="0.55000000000000004">
      <c r="A15" s="12" t="s">
        <v>21</v>
      </c>
      <c r="B15" s="13" t="s">
        <v>30</v>
      </c>
      <c r="C15" s="13" t="s">
        <v>489</v>
      </c>
      <c r="D15" s="7"/>
      <c r="E15" s="7"/>
      <c r="F15" s="7"/>
      <c r="G15" s="7"/>
      <c r="H15" s="7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ht="24" x14ac:dyDescent="0.55000000000000004">
      <c r="A16" s="35" t="s">
        <v>21</v>
      </c>
      <c r="B16" s="25" t="s">
        <v>490</v>
      </c>
      <c r="C16" s="25" t="s">
        <v>491</v>
      </c>
      <c r="D16" s="7"/>
      <c r="E16" s="7"/>
      <c r="F16" s="7"/>
      <c r="G16" s="7"/>
      <c r="H16" s="7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ht="24" x14ac:dyDescent="0.55000000000000004">
      <c r="A17" s="12" t="s">
        <v>21</v>
      </c>
      <c r="B17" s="13" t="s">
        <v>492</v>
      </c>
      <c r="C17" s="13" t="s">
        <v>493</v>
      </c>
      <c r="D17" s="7"/>
      <c r="E17" s="7"/>
      <c r="F17" s="7"/>
      <c r="G17" s="7"/>
      <c r="H17" s="7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ht="24" x14ac:dyDescent="0.55000000000000004">
      <c r="A18" s="26" t="s">
        <v>21</v>
      </c>
      <c r="B18" s="26" t="s">
        <v>54</v>
      </c>
      <c r="C18" s="26" t="s">
        <v>67</v>
      </c>
      <c r="D18" s="7"/>
      <c r="E18" s="7"/>
      <c r="F18" s="7"/>
      <c r="G18" s="7"/>
      <c r="H18" s="7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ht="24" x14ac:dyDescent="0.55000000000000004">
      <c r="A19" s="12" t="s">
        <v>21</v>
      </c>
      <c r="B19" s="13" t="s">
        <v>494</v>
      </c>
      <c r="C19" s="13" t="s">
        <v>495</v>
      </c>
      <c r="D19" s="7"/>
      <c r="E19" s="7"/>
      <c r="F19" s="7"/>
      <c r="G19" s="7"/>
      <c r="H19" s="7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ht="24" x14ac:dyDescent="0.55000000000000004">
      <c r="A20" s="12" t="s">
        <v>21</v>
      </c>
      <c r="B20" s="13" t="s">
        <v>332</v>
      </c>
      <c r="C20" s="13" t="s">
        <v>496</v>
      </c>
      <c r="D20" s="7"/>
      <c r="E20" s="7"/>
      <c r="F20" s="7"/>
      <c r="G20" s="7"/>
      <c r="H20" s="7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40" customFormat="1" ht="21.75" customHeight="1" x14ac:dyDescent="0.55000000000000004">
      <c r="A21" s="36" t="s">
        <v>21</v>
      </c>
      <c r="B21" s="37" t="s">
        <v>72</v>
      </c>
      <c r="C21" s="37" t="s">
        <v>497</v>
      </c>
      <c r="D21" s="38"/>
      <c r="E21" s="38"/>
      <c r="F21" s="38"/>
      <c r="G21" s="38"/>
      <c r="H21" s="38"/>
      <c r="I21" s="39">
        <f t="shared" si="0"/>
        <v>0</v>
      </c>
      <c r="J21" s="39">
        <f t="shared" si="1"/>
        <v>0</v>
      </c>
      <c r="K21" s="39" t="b">
        <f t="shared" si="2"/>
        <v>0</v>
      </c>
    </row>
    <row r="22" spans="1:11" ht="24" x14ac:dyDescent="0.55000000000000004">
      <c r="A22" s="31" t="s">
        <v>21</v>
      </c>
      <c r="B22" s="32" t="s">
        <v>498</v>
      </c>
      <c r="C22" s="32" t="s">
        <v>499</v>
      </c>
      <c r="D22" s="7"/>
      <c r="E22" s="7"/>
      <c r="F22" s="7"/>
      <c r="G22" s="7"/>
      <c r="H22" s="7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ht="24" x14ac:dyDescent="0.55000000000000004">
      <c r="A23" s="12" t="s">
        <v>22</v>
      </c>
      <c r="B23" s="13" t="s">
        <v>457</v>
      </c>
      <c r="C23" s="13" t="s">
        <v>500</v>
      </c>
      <c r="D23" s="7"/>
      <c r="E23" s="7"/>
      <c r="F23" s="7"/>
      <c r="G23" s="7"/>
      <c r="H23" s="7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ht="24" x14ac:dyDescent="0.55000000000000004">
      <c r="A24" s="12" t="s">
        <v>22</v>
      </c>
      <c r="B24" s="13" t="s">
        <v>501</v>
      </c>
      <c r="C24" s="13" t="s">
        <v>502</v>
      </c>
      <c r="D24" s="7"/>
      <c r="E24" s="7"/>
      <c r="F24" s="7"/>
      <c r="G24" s="7"/>
      <c r="H24" s="7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ht="24" x14ac:dyDescent="0.55000000000000004">
      <c r="A25" s="12" t="s">
        <v>22</v>
      </c>
      <c r="B25" s="13" t="s">
        <v>542</v>
      </c>
      <c r="C25" s="13" t="s">
        <v>503</v>
      </c>
      <c r="D25" s="7"/>
      <c r="E25" s="7"/>
      <c r="F25" s="7"/>
      <c r="G25" s="7"/>
      <c r="H25" s="7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ht="24" x14ac:dyDescent="0.55000000000000004">
      <c r="A26" s="12" t="s">
        <v>22</v>
      </c>
      <c r="B26" s="13" t="s">
        <v>504</v>
      </c>
      <c r="C26" s="13" t="s">
        <v>505</v>
      </c>
      <c r="D26" s="7"/>
      <c r="E26" s="7"/>
      <c r="F26" s="7"/>
      <c r="G26" s="7"/>
      <c r="H26" s="7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ht="24" x14ac:dyDescent="0.55000000000000004">
      <c r="A27" s="12" t="s">
        <v>22</v>
      </c>
      <c r="B27" s="13" t="s">
        <v>506</v>
      </c>
      <c r="C27" s="13" t="s">
        <v>174</v>
      </c>
      <c r="D27" s="7"/>
      <c r="E27" s="7"/>
      <c r="F27" s="7"/>
      <c r="G27" s="7"/>
      <c r="H27" s="7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ht="24" x14ac:dyDescent="0.55000000000000004">
      <c r="A28" s="12" t="s">
        <v>22</v>
      </c>
      <c r="B28" s="13" t="s">
        <v>32</v>
      </c>
      <c r="C28" s="13" t="s">
        <v>53</v>
      </c>
      <c r="D28" s="7"/>
      <c r="E28" s="7"/>
      <c r="F28" s="7"/>
      <c r="G28" s="7"/>
      <c r="H28" s="7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ht="24" x14ac:dyDescent="0.55000000000000004">
      <c r="A29" s="12" t="s">
        <v>22</v>
      </c>
      <c r="B29" s="13" t="s">
        <v>507</v>
      </c>
      <c r="C29" s="13" t="s">
        <v>284</v>
      </c>
      <c r="D29" s="7"/>
      <c r="E29" s="7"/>
      <c r="F29" s="7"/>
      <c r="G29" s="7"/>
      <c r="H29" s="7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ht="24" x14ac:dyDescent="0.55000000000000004">
      <c r="A30" s="12" t="s">
        <v>22</v>
      </c>
      <c r="B30" s="13" t="s">
        <v>508</v>
      </c>
      <c r="C30" s="13" t="s">
        <v>509</v>
      </c>
      <c r="D30" s="7"/>
      <c r="E30" s="7"/>
      <c r="F30" s="7"/>
      <c r="G30" s="7"/>
      <c r="H30" s="7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ht="24" x14ac:dyDescent="0.55000000000000004">
      <c r="A31" s="12" t="s">
        <v>22</v>
      </c>
      <c r="B31" s="13" t="s">
        <v>510</v>
      </c>
      <c r="C31" s="13" t="s">
        <v>511</v>
      </c>
      <c r="D31" s="7"/>
      <c r="E31" s="7"/>
      <c r="F31" s="7"/>
      <c r="G31" s="7"/>
      <c r="H31" s="7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ht="24" x14ac:dyDescent="0.55000000000000004">
      <c r="A32" s="12" t="s">
        <v>22</v>
      </c>
      <c r="B32" s="13" t="s">
        <v>512</v>
      </c>
      <c r="C32" s="13" t="s">
        <v>513</v>
      </c>
      <c r="D32" s="7"/>
      <c r="E32" s="7"/>
      <c r="F32" s="7"/>
      <c r="G32" s="7"/>
      <c r="H32" s="7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ht="24" x14ac:dyDescent="0.55000000000000004">
      <c r="A33" s="12" t="s">
        <v>22</v>
      </c>
      <c r="B33" s="13" t="s">
        <v>514</v>
      </c>
      <c r="C33" s="13" t="s">
        <v>515</v>
      </c>
      <c r="D33" s="7"/>
      <c r="E33" s="7"/>
      <c r="F33" s="7"/>
      <c r="G33" s="7"/>
      <c r="H33" s="7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ht="24" x14ac:dyDescent="0.55000000000000004">
      <c r="A34" s="12" t="s">
        <v>22</v>
      </c>
      <c r="B34" s="13" t="s">
        <v>516</v>
      </c>
      <c r="C34" s="13" t="s">
        <v>517</v>
      </c>
      <c r="D34" s="7"/>
      <c r="E34" s="7"/>
      <c r="F34" s="7"/>
      <c r="G34" s="7"/>
      <c r="H34" s="7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ht="24" x14ac:dyDescent="0.55000000000000004">
      <c r="A35" s="12" t="s">
        <v>22</v>
      </c>
      <c r="B35" s="13" t="s">
        <v>32</v>
      </c>
      <c r="C35" s="13" t="s">
        <v>518</v>
      </c>
      <c r="D35" s="7"/>
      <c r="E35" s="7"/>
      <c r="F35" s="7"/>
      <c r="G35" s="7"/>
      <c r="H35" s="7"/>
      <c r="I35" s="6">
        <f t="shared" si="0"/>
        <v>0</v>
      </c>
      <c r="J35" s="6">
        <f t="shared" si="1"/>
        <v>0</v>
      </c>
      <c r="K35" s="6" t="b">
        <f t="shared" si="2"/>
        <v>0</v>
      </c>
    </row>
    <row r="36" spans="1:11" ht="24" x14ac:dyDescent="0.55000000000000004">
      <c r="A36" s="12" t="s">
        <v>22</v>
      </c>
      <c r="B36" s="13" t="s">
        <v>507</v>
      </c>
      <c r="C36" s="13" t="s">
        <v>519</v>
      </c>
      <c r="D36" s="7"/>
      <c r="E36" s="7"/>
      <c r="F36" s="7"/>
      <c r="G36" s="7"/>
      <c r="H36" s="7"/>
      <c r="I36" s="6">
        <f t="shared" si="0"/>
        <v>0</v>
      </c>
      <c r="J36" s="6">
        <f t="shared" si="1"/>
        <v>0</v>
      </c>
      <c r="K36" s="6" t="b">
        <f t="shared" si="2"/>
        <v>0</v>
      </c>
    </row>
    <row r="37" spans="1:11" ht="24" x14ac:dyDescent="0.55000000000000004">
      <c r="A37" s="12" t="s">
        <v>22</v>
      </c>
      <c r="B37" s="13" t="s">
        <v>520</v>
      </c>
      <c r="C37" s="13" t="s">
        <v>521</v>
      </c>
      <c r="D37" s="7"/>
      <c r="E37" s="7"/>
      <c r="F37" s="7"/>
      <c r="G37" s="7"/>
      <c r="H37" s="7"/>
      <c r="I37" s="6">
        <f t="shared" si="0"/>
        <v>0</v>
      </c>
      <c r="J37" s="6">
        <f t="shared" si="1"/>
        <v>0</v>
      </c>
      <c r="K37" s="6" t="b">
        <f t="shared" si="2"/>
        <v>0</v>
      </c>
    </row>
    <row r="38" spans="1:11" s="1" customFormat="1" ht="24" x14ac:dyDescent="0.55000000000000004">
      <c r="A38" s="12" t="s">
        <v>22</v>
      </c>
      <c r="B38" s="13" t="s">
        <v>522</v>
      </c>
      <c r="C38" s="13" t="s">
        <v>523</v>
      </c>
      <c r="D38" s="7"/>
      <c r="E38" s="7"/>
      <c r="F38" s="7"/>
      <c r="G38" s="7"/>
      <c r="H38" s="7"/>
      <c r="I38" s="6">
        <f t="shared" si="0"/>
        <v>0</v>
      </c>
      <c r="J38" s="6">
        <f t="shared" si="1"/>
        <v>0</v>
      </c>
      <c r="K38" s="6" t="b">
        <f t="shared" si="2"/>
        <v>0</v>
      </c>
    </row>
    <row r="39" spans="1:11" s="1" customFormat="1" ht="24" x14ac:dyDescent="0.55000000000000004">
      <c r="A39" s="12" t="s">
        <v>22</v>
      </c>
      <c r="B39" s="13" t="s">
        <v>524</v>
      </c>
      <c r="C39" s="13" t="s">
        <v>525</v>
      </c>
      <c r="D39" s="7"/>
      <c r="E39" s="7"/>
      <c r="F39" s="7"/>
      <c r="G39" s="7"/>
      <c r="H39" s="7"/>
      <c r="I39" s="6">
        <f t="shared" si="0"/>
        <v>0</v>
      </c>
      <c r="J39" s="6">
        <f t="shared" si="1"/>
        <v>0</v>
      </c>
      <c r="K39" s="6" t="b">
        <f t="shared" si="2"/>
        <v>0</v>
      </c>
    </row>
    <row r="40" spans="1:11" s="1" customFormat="1" ht="24" x14ac:dyDescent="0.55000000000000004">
      <c r="A40" s="12" t="s">
        <v>22</v>
      </c>
      <c r="B40" s="13" t="s">
        <v>526</v>
      </c>
      <c r="C40" s="13" t="s">
        <v>527</v>
      </c>
      <c r="D40" s="7"/>
      <c r="E40" s="7"/>
      <c r="F40" s="7"/>
      <c r="G40" s="7"/>
      <c r="H40" s="7"/>
      <c r="I40" s="6">
        <f t="shared" si="0"/>
        <v>0</v>
      </c>
      <c r="J40" s="6">
        <f t="shared" si="1"/>
        <v>0</v>
      </c>
      <c r="K40" s="6" t="b">
        <f t="shared" si="2"/>
        <v>0</v>
      </c>
    </row>
    <row r="41" spans="1:11" s="1" customFormat="1" ht="24" x14ac:dyDescent="0.55000000000000004">
      <c r="A41" s="12" t="s">
        <v>22</v>
      </c>
      <c r="B41" s="13" t="s">
        <v>528</v>
      </c>
      <c r="C41" s="13" t="s">
        <v>529</v>
      </c>
      <c r="D41" s="7"/>
      <c r="E41" s="7"/>
      <c r="F41" s="7"/>
      <c r="G41" s="7"/>
      <c r="H41" s="7"/>
      <c r="I41" s="6">
        <f t="shared" si="0"/>
        <v>0</v>
      </c>
      <c r="J41" s="6">
        <f t="shared" si="1"/>
        <v>0</v>
      </c>
      <c r="K41" s="6" t="b">
        <f t="shared" si="2"/>
        <v>0</v>
      </c>
    </row>
    <row r="42" spans="1:11" s="1" customFormat="1" ht="24" x14ac:dyDescent="0.55000000000000004">
      <c r="A42" s="12" t="s">
        <v>22</v>
      </c>
      <c r="B42" s="13" t="s">
        <v>530</v>
      </c>
      <c r="C42" s="13" t="s">
        <v>531</v>
      </c>
      <c r="D42" s="7"/>
      <c r="E42" s="7"/>
      <c r="F42" s="7"/>
      <c r="G42" s="7"/>
      <c r="H42" s="7"/>
      <c r="I42" s="6">
        <f t="shared" si="0"/>
        <v>0</v>
      </c>
      <c r="J42" s="6">
        <f t="shared" si="1"/>
        <v>0</v>
      </c>
      <c r="K42" s="6" t="b">
        <f t="shared" si="2"/>
        <v>0</v>
      </c>
    </row>
    <row r="43" spans="1:11" s="1" customFormat="1" ht="24" x14ac:dyDescent="0.55000000000000004">
      <c r="A43" s="12" t="s">
        <v>22</v>
      </c>
      <c r="B43" s="13" t="s">
        <v>532</v>
      </c>
      <c r="C43" s="13" t="s">
        <v>533</v>
      </c>
      <c r="D43" s="7"/>
      <c r="E43" s="7"/>
      <c r="F43" s="7"/>
      <c r="G43" s="7"/>
      <c r="H43" s="7"/>
      <c r="I43" s="6">
        <f t="shared" si="0"/>
        <v>0</v>
      </c>
      <c r="J43" s="6">
        <f t="shared" si="1"/>
        <v>0</v>
      </c>
      <c r="K43" s="6" t="b">
        <f t="shared" si="2"/>
        <v>0</v>
      </c>
    </row>
    <row r="44" spans="1:11" s="1" customFormat="1" ht="24" x14ac:dyDescent="0.55000000000000004">
      <c r="A44" s="12" t="s">
        <v>22</v>
      </c>
      <c r="B44" s="13" t="s">
        <v>534</v>
      </c>
      <c r="C44" s="13" t="s">
        <v>535</v>
      </c>
      <c r="D44" s="7"/>
      <c r="E44" s="7"/>
      <c r="F44" s="7"/>
      <c r="G44" s="7"/>
      <c r="H44" s="7"/>
      <c r="I44" s="6">
        <f t="shared" si="0"/>
        <v>0</v>
      </c>
      <c r="J44" s="6">
        <f t="shared" si="1"/>
        <v>0</v>
      </c>
      <c r="K44" s="6" t="b">
        <f t="shared" si="2"/>
        <v>0</v>
      </c>
    </row>
    <row r="45" spans="1:11" ht="24" x14ac:dyDescent="0.55000000000000004">
      <c r="A45" s="12" t="s">
        <v>22</v>
      </c>
      <c r="B45" s="13" t="s">
        <v>536</v>
      </c>
      <c r="C45" s="13" t="s">
        <v>537</v>
      </c>
      <c r="D45" s="7"/>
      <c r="E45" s="7"/>
      <c r="F45" s="7"/>
      <c r="G45" s="7"/>
      <c r="H45" s="7"/>
      <c r="I45" s="6">
        <f t="shared" si="0"/>
        <v>0</v>
      </c>
      <c r="J45" s="6">
        <f t="shared" si="1"/>
        <v>0</v>
      </c>
      <c r="K45" s="6" t="b">
        <f t="shared" si="2"/>
        <v>0</v>
      </c>
    </row>
    <row r="46" spans="1:11" s="1" customFormat="1" ht="24" x14ac:dyDescent="0.55000000000000004">
      <c r="A46" s="12" t="s">
        <v>22</v>
      </c>
      <c r="B46" s="13" t="s">
        <v>538</v>
      </c>
      <c r="C46" s="13" t="s">
        <v>18</v>
      </c>
      <c r="D46" s="7"/>
      <c r="E46" s="7"/>
      <c r="F46" s="7"/>
      <c r="G46" s="7"/>
      <c r="H46" s="7"/>
      <c r="I46" s="6">
        <f t="shared" si="0"/>
        <v>0</v>
      </c>
      <c r="J46" s="6">
        <f t="shared" si="1"/>
        <v>0</v>
      </c>
      <c r="K46" s="6" t="b">
        <f t="shared" si="2"/>
        <v>0</v>
      </c>
    </row>
    <row r="47" spans="1:11" ht="24" x14ac:dyDescent="0.55000000000000004">
      <c r="A47" s="12" t="s">
        <v>22</v>
      </c>
      <c r="B47" s="13" t="s">
        <v>57</v>
      </c>
      <c r="C47" s="13" t="s">
        <v>539</v>
      </c>
      <c r="D47" s="7"/>
      <c r="E47" s="7"/>
      <c r="F47" s="7"/>
      <c r="G47" s="7"/>
      <c r="H47" s="7"/>
      <c r="I47" s="6">
        <f t="shared" si="0"/>
        <v>0</v>
      </c>
      <c r="J47" s="6">
        <f t="shared" si="1"/>
        <v>0</v>
      </c>
      <c r="K47" s="6" t="b">
        <f t="shared" si="2"/>
        <v>0</v>
      </c>
    </row>
    <row r="48" spans="1:11" ht="24" x14ac:dyDescent="0.55000000000000004">
      <c r="A48" s="33" t="s">
        <v>22</v>
      </c>
      <c r="B48" s="34" t="s">
        <v>540</v>
      </c>
      <c r="C48" s="34" t="s">
        <v>541</v>
      </c>
      <c r="D48" s="7"/>
      <c r="E48" s="7"/>
      <c r="F48" s="7"/>
      <c r="G48" s="7"/>
      <c r="H48" s="7"/>
      <c r="I48" s="6">
        <f t="shared" si="0"/>
        <v>0</v>
      </c>
      <c r="J48" s="6">
        <f t="shared" si="1"/>
        <v>0</v>
      </c>
      <c r="K48" s="6" t="b">
        <f t="shared" si="2"/>
        <v>0</v>
      </c>
    </row>
    <row r="49" spans="1:11" ht="24" x14ac:dyDescent="0.55000000000000004">
      <c r="A49" s="8"/>
      <c r="B49" s="8"/>
      <c r="C49" s="2" t="s">
        <v>14</v>
      </c>
      <c r="D49" s="2">
        <f>COUNTIF(D7:D48,"=4")</f>
        <v>0</v>
      </c>
      <c r="E49" s="2">
        <f>COUNTIF(E7:E48,"=4")</f>
        <v>0</v>
      </c>
      <c r="F49" s="2">
        <f>COUNTIF(F7:F48,"=4")</f>
        <v>0</v>
      </c>
      <c r="G49" s="2">
        <f>COUNTIF(G7:G48,"=4")</f>
        <v>0</v>
      </c>
      <c r="H49" s="2">
        <f>COUNTIF(H7:H48,"=4")</f>
        <v>0</v>
      </c>
      <c r="I49" s="8"/>
      <c r="J49" s="6"/>
      <c r="K49" s="8"/>
    </row>
    <row r="50" spans="1:11" ht="24" x14ac:dyDescent="0.55000000000000004">
      <c r="A50" s="8"/>
      <c r="B50" s="8"/>
      <c r="C50" s="2" t="s">
        <v>10</v>
      </c>
      <c r="D50" s="2">
        <f>COUNTIF(D7:D48,"=3")</f>
        <v>0</v>
      </c>
      <c r="E50" s="2">
        <f>COUNTIF(E7:E48,"=3")</f>
        <v>0</v>
      </c>
      <c r="F50" s="2">
        <f>COUNTIF(F7:F48,"=3")</f>
        <v>0</v>
      </c>
      <c r="G50" s="2">
        <f>COUNTIF(G7:G48,"=3")</f>
        <v>0</v>
      </c>
      <c r="H50" s="2">
        <f>COUNTIF(H7:H48,"=3")</f>
        <v>0</v>
      </c>
      <c r="I50" s="8"/>
      <c r="J50" s="6"/>
      <c r="K50" s="8"/>
    </row>
    <row r="51" spans="1:11" ht="24" x14ac:dyDescent="0.55000000000000004">
      <c r="A51" s="8"/>
      <c r="B51" s="8"/>
      <c r="C51" s="2" t="s">
        <v>11</v>
      </c>
      <c r="D51" s="2">
        <f>COUNTIF(D7:D48,"=2")</f>
        <v>0</v>
      </c>
      <c r="E51" s="2">
        <f>COUNTIF(E7:E48,"=2")</f>
        <v>0</v>
      </c>
      <c r="F51" s="2">
        <f>COUNTIF(F7:F48,"=2")</f>
        <v>0</v>
      </c>
      <c r="G51" s="2">
        <f>COUNTIF(G7:G48,"=2")</f>
        <v>0</v>
      </c>
      <c r="H51" s="2">
        <f>COUNTIF(H7:H48,"=2")</f>
        <v>0</v>
      </c>
      <c r="I51" s="8"/>
      <c r="J51" s="8"/>
      <c r="K51" s="8"/>
    </row>
    <row r="52" spans="1:11" ht="24" x14ac:dyDescent="0.55000000000000004">
      <c r="A52" s="8"/>
      <c r="B52" s="8"/>
      <c r="C52" s="2" t="s">
        <v>12</v>
      </c>
      <c r="D52" s="2">
        <f>COUNTIF(D7:D48,"=1")</f>
        <v>0</v>
      </c>
      <c r="E52" s="2">
        <f>COUNTIF(E7:E48,"=1")</f>
        <v>0</v>
      </c>
      <c r="F52" s="2">
        <f>COUNTIF(F7:F48,"=1")</f>
        <v>0</v>
      </c>
      <c r="G52" s="2">
        <f>COUNTIF(G7:G48,"=1")</f>
        <v>0</v>
      </c>
      <c r="H52" s="2">
        <f>COUNTIF(H7:H48,"=1")</f>
        <v>0</v>
      </c>
      <c r="I52" s="8"/>
      <c r="J52" s="8"/>
      <c r="K52" s="8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5">
    <mergeCell ref="A5:C6"/>
    <mergeCell ref="D5:H5"/>
    <mergeCell ref="I5:I6"/>
    <mergeCell ref="J5:J6"/>
    <mergeCell ref="K5:K6"/>
  </mergeCells>
  <dataValidations count="1">
    <dataValidation type="list" allowBlank="1" showInputMessage="1" showErrorMessage="1" sqref="A7:A10" xr:uid="{00000000-0002-0000-06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4-1</vt:lpstr>
      <vt:lpstr>4-2</vt:lpstr>
      <vt:lpstr>4-3</vt:lpstr>
      <vt:lpstr>4-4</vt:lpstr>
      <vt:lpstr>4-5</vt:lpstr>
      <vt:lpstr>4-6</vt:lpstr>
      <vt:lpstr>4-7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2019-01-06T04:04:43Z</dcterms:created>
  <dcterms:modified xsi:type="dcterms:W3CDTF">2021-11-23T04:28:24Z</dcterms:modified>
</cp:coreProperties>
</file>