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สมรรถนะ66\"/>
    </mc:Choice>
  </mc:AlternateContent>
  <xr:revisionPtr revIDLastSave="0" documentId="13_ncr:1_{C2A4F143-86F7-45A4-8956-72E9F3AF3F8B}" xr6:coauthVersionLast="47" xr6:coauthVersionMax="47" xr10:uidLastSave="{00000000-0000-0000-0000-000000000000}"/>
  <bookViews>
    <workbookView xWindow="9510" yWindow="0" windowWidth="9780" windowHeight="10170" firstSheet="1" activeTab="6" xr2:uid="{00000000-000D-0000-FFFF-FFFF00000000}"/>
  </bookViews>
  <sheets>
    <sheet name="6-1" sheetId="1" r:id="rId1"/>
    <sheet name="6-2" sheetId="2" r:id="rId2"/>
    <sheet name="6-3" sheetId="3" r:id="rId3"/>
    <sheet name="6-4" sheetId="4" r:id="rId4"/>
    <sheet name="6-5" sheetId="5" r:id="rId5"/>
    <sheet name="6-6" sheetId="6" r:id="rId6"/>
    <sheet name="6-7" sheetId="8" r:id="rId7"/>
  </sheets>
  <calcPr calcId="191029"/>
</workbook>
</file>

<file path=xl/calcChain.xml><?xml version="1.0" encoding="utf-8"?>
<calcChain xmlns="http://schemas.openxmlformats.org/spreadsheetml/2006/main">
  <c r="E43" i="8" l="1"/>
  <c r="F43" i="8"/>
  <c r="G43" i="8"/>
  <c r="H43" i="8"/>
  <c r="E42" i="8"/>
  <c r="F42" i="8"/>
  <c r="G42" i="8"/>
  <c r="H42" i="8"/>
  <c r="E41" i="8"/>
  <c r="F41" i="8"/>
  <c r="G41" i="8"/>
  <c r="H41" i="8"/>
  <c r="E40" i="8"/>
  <c r="F40" i="8"/>
  <c r="G40" i="8"/>
  <c r="H40" i="8"/>
  <c r="D43" i="8"/>
  <c r="D42" i="8"/>
  <c r="D41" i="8"/>
  <c r="D40" i="8"/>
  <c r="I30" i="8"/>
  <c r="J30" i="8" s="1"/>
  <c r="K30" i="8" s="1"/>
  <c r="E49" i="6"/>
  <c r="F49" i="6"/>
  <c r="G49" i="6"/>
  <c r="H49" i="6"/>
  <c r="E48" i="6"/>
  <c r="F48" i="6"/>
  <c r="G48" i="6"/>
  <c r="H48" i="6"/>
  <c r="E47" i="6"/>
  <c r="F47" i="6"/>
  <c r="G47" i="6"/>
  <c r="H47" i="6"/>
  <c r="E46" i="6"/>
  <c r="F46" i="6"/>
  <c r="G46" i="6"/>
  <c r="H46" i="6"/>
  <c r="D49" i="6"/>
  <c r="D48" i="6"/>
  <c r="D47" i="6"/>
  <c r="D46" i="6"/>
  <c r="E48" i="5"/>
  <c r="F48" i="5"/>
  <c r="G48" i="5"/>
  <c r="H48" i="5"/>
  <c r="E47" i="5"/>
  <c r="F47" i="5"/>
  <c r="G47" i="5"/>
  <c r="H47" i="5"/>
  <c r="E46" i="5"/>
  <c r="F46" i="5"/>
  <c r="G46" i="5"/>
  <c r="H46" i="5"/>
  <c r="E45" i="5"/>
  <c r="F45" i="5"/>
  <c r="G45" i="5"/>
  <c r="H45" i="5"/>
  <c r="D48" i="5"/>
  <c r="D47" i="5"/>
  <c r="D46" i="5"/>
  <c r="D45" i="5"/>
  <c r="E42" i="4"/>
  <c r="F42" i="4"/>
  <c r="G42" i="4"/>
  <c r="H42" i="4"/>
  <c r="E41" i="4"/>
  <c r="F41" i="4"/>
  <c r="G41" i="4"/>
  <c r="H41" i="4"/>
  <c r="E40" i="4"/>
  <c r="F40" i="4"/>
  <c r="G40" i="4"/>
  <c r="H40" i="4"/>
  <c r="E39" i="4"/>
  <c r="F39" i="4"/>
  <c r="G39" i="4"/>
  <c r="H39" i="4"/>
  <c r="D42" i="4"/>
  <c r="D41" i="4"/>
  <c r="D40" i="4"/>
  <c r="D39" i="4"/>
  <c r="E46" i="3"/>
  <c r="F46" i="3"/>
  <c r="G46" i="3"/>
  <c r="H46" i="3"/>
  <c r="E45" i="3"/>
  <c r="F45" i="3"/>
  <c r="G45" i="3"/>
  <c r="H45" i="3"/>
  <c r="E44" i="3"/>
  <c r="F44" i="3"/>
  <c r="G44" i="3"/>
  <c r="H44" i="3"/>
  <c r="E43" i="3"/>
  <c r="F43" i="3"/>
  <c r="G43" i="3"/>
  <c r="H43" i="3"/>
  <c r="D46" i="3"/>
  <c r="D45" i="3"/>
  <c r="D44" i="3"/>
  <c r="D43" i="3"/>
  <c r="E42" i="2"/>
  <c r="F42" i="2"/>
  <c r="G42" i="2"/>
  <c r="H42" i="2"/>
  <c r="E41" i="2"/>
  <c r="F41" i="2"/>
  <c r="G41" i="2"/>
  <c r="H41" i="2"/>
  <c r="E40" i="2"/>
  <c r="F40" i="2"/>
  <c r="G40" i="2"/>
  <c r="H40" i="2"/>
  <c r="E39" i="2"/>
  <c r="F39" i="2"/>
  <c r="G39" i="2"/>
  <c r="H39" i="2"/>
  <c r="D42" i="2"/>
  <c r="D41" i="2"/>
  <c r="D40" i="2"/>
  <c r="D39" i="2"/>
  <c r="E48" i="1"/>
  <c r="F48" i="1"/>
  <c r="G48" i="1"/>
  <c r="H48" i="1"/>
  <c r="E47" i="1"/>
  <c r="F47" i="1"/>
  <c r="G47" i="1"/>
  <c r="H47" i="1"/>
  <c r="E46" i="1"/>
  <c r="F46" i="1"/>
  <c r="G46" i="1"/>
  <c r="H46" i="1"/>
  <c r="E45" i="1"/>
  <c r="F45" i="1"/>
  <c r="G45" i="1"/>
  <c r="H45" i="1"/>
  <c r="D48" i="1"/>
  <c r="D47" i="1"/>
  <c r="D46" i="1"/>
  <c r="D45" i="1"/>
  <c r="I13" i="4"/>
  <c r="J13" i="4" s="1"/>
  <c r="K13" i="4" s="1"/>
  <c r="I14" i="4"/>
  <c r="J14" i="4" s="1"/>
  <c r="K14" i="4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8" i="6"/>
  <c r="J38" i="6" s="1"/>
  <c r="K38" i="6" s="1"/>
  <c r="I39" i="6"/>
  <c r="J39" i="6" s="1"/>
  <c r="K39" i="6" s="1"/>
  <c r="I40" i="6"/>
  <c r="J40" i="6" s="1"/>
  <c r="K40" i="6" s="1"/>
  <c r="I41" i="6"/>
  <c r="J41" i="6" s="1"/>
  <c r="K41" i="6" s="1"/>
  <c r="I42" i="6"/>
  <c r="J42" i="6" s="1"/>
  <c r="K42" i="6" s="1"/>
  <c r="I43" i="6"/>
  <c r="J43" i="6" s="1"/>
  <c r="K43" i="6" s="1"/>
  <c r="I44" i="6"/>
  <c r="J44" i="6" s="1"/>
  <c r="K44" i="6" s="1"/>
  <c r="I45" i="6"/>
  <c r="J45" i="6" s="1"/>
  <c r="K45" i="6" s="1"/>
  <c r="I40" i="5"/>
  <c r="J40" i="5" s="1"/>
  <c r="K40" i="5" s="1"/>
  <c r="I41" i="5"/>
  <c r="J41" i="5" s="1"/>
  <c r="K41" i="5" s="1"/>
  <c r="I42" i="5"/>
  <c r="J42" i="5" s="1"/>
  <c r="K42" i="5" s="1"/>
  <c r="I43" i="5"/>
  <c r="J43" i="5" s="1"/>
  <c r="K43" i="5" s="1"/>
  <c r="I44" i="5"/>
  <c r="J44" i="5" s="1"/>
  <c r="K44" i="5" s="1"/>
  <c r="I37" i="4"/>
  <c r="J37" i="4" s="1"/>
  <c r="K37" i="4" s="1"/>
  <c r="I38" i="4"/>
  <c r="I8" i="8" l="1"/>
  <c r="J8" i="8" s="1"/>
  <c r="K8" i="8" s="1"/>
  <c r="I9" i="8"/>
  <c r="J9" i="8" s="1"/>
  <c r="K9" i="8" s="1"/>
  <c r="I10" i="8"/>
  <c r="J10" i="8" s="1"/>
  <c r="K10" i="8" s="1"/>
  <c r="I11" i="8"/>
  <c r="J11" i="8" s="1"/>
  <c r="K11" i="8" s="1"/>
  <c r="I12" i="8"/>
  <c r="J12" i="8" s="1"/>
  <c r="K12" i="8" s="1"/>
  <c r="I13" i="8"/>
  <c r="J13" i="8" s="1"/>
  <c r="K13" i="8" s="1"/>
  <c r="I14" i="8"/>
  <c r="J14" i="8" s="1"/>
  <c r="K14" i="8" s="1"/>
  <c r="I15" i="8"/>
  <c r="J15" i="8" s="1"/>
  <c r="K15" i="8" s="1"/>
  <c r="I16" i="8"/>
  <c r="J16" i="8" s="1"/>
  <c r="K16" i="8" s="1"/>
  <c r="I17" i="8"/>
  <c r="J17" i="8" s="1"/>
  <c r="K17" i="8" s="1"/>
  <c r="I18" i="8"/>
  <c r="J18" i="8" s="1"/>
  <c r="K18" i="8" s="1"/>
  <c r="I19" i="8"/>
  <c r="J19" i="8" s="1"/>
  <c r="K19" i="8" s="1"/>
  <c r="I20" i="8"/>
  <c r="J20" i="8" s="1"/>
  <c r="K20" i="8" s="1"/>
  <c r="I21" i="8"/>
  <c r="J21" i="8" s="1"/>
  <c r="K21" i="8" s="1"/>
  <c r="I22" i="8"/>
  <c r="J22" i="8" s="1"/>
  <c r="K22" i="8" s="1"/>
  <c r="I23" i="8"/>
  <c r="J23" i="8" s="1"/>
  <c r="K23" i="8" s="1"/>
  <c r="I24" i="8"/>
  <c r="J24" i="8" s="1"/>
  <c r="K24" i="8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9" i="8"/>
  <c r="J39" i="8" s="1"/>
  <c r="K39" i="8" s="1"/>
  <c r="I36" i="5"/>
  <c r="J36" i="5" s="1"/>
  <c r="K36" i="5" s="1"/>
  <c r="I37" i="5"/>
  <c r="J37" i="5" s="1"/>
  <c r="K37" i="5" s="1"/>
  <c r="I38" i="5"/>
  <c r="J38" i="5" s="1"/>
  <c r="K38" i="5" s="1"/>
  <c r="I39" i="5"/>
  <c r="J39" i="5" s="1"/>
  <c r="K39" i="5" s="1"/>
  <c r="I7" i="4"/>
  <c r="J7" i="4" s="1"/>
  <c r="K7" i="4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36" i="4"/>
  <c r="J36" i="4" s="1"/>
  <c r="K36" i="4" s="1"/>
  <c r="J38" i="4"/>
  <c r="K38" i="4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39" i="3"/>
  <c r="J39" i="3" s="1"/>
  <c r="K39" i="3" s="1"/>
  <c r="I40" i="3"/>
  <c r="J40" i="3" s="1"/>
  <c r="K40" i="3" s="1"/>
  <c r="I41" i="3"/>
  <c r="J41" i="3" s="1"/>
  <c r="K41" i="3" s="1"/>
  <c r="I42" i="3"/>
  <c r="J42" i="3" s="1"/>
  <c r="K42" i="3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K14" i="2" s="1"/>
  <c r="I15" i="2"/>
  <c r="J15" i="2" s="1"/>
  <c r="K15" i="2" s="1"/>
  <c r="I16" i="2"/>
  <c r="J16" i="2" s="1"/>
  <c r="K16" i="2" s="1"/>
  <c r="I17" i="2"/>
  <c r="J17" i="2" s="1"/>
  <c r="K17" i="2" s="1"/>
  <c r="I18" i="2"/>
  <c r="J18" i="2" s="1"/>
  <c r="K18" i="2" s="1"/>
  <c r="I19" i="2"/>
  <c r="J19" i="2" s="1"/>
  <c r="K19" i="2" s="1"/>
  <c r="I20" i="2"/>
  <c r="J20" i="2" s="1"/>
  <c r="K20" i="2" s="1"/>
  <c r="I21" i="2"/>
  <c r="J21" i="2" s="1"/>
  <c r="K2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6" i="2"/>
  <c r="J26" i="2" s="1"/>
  <c r="K26" i="2" s="1"/>
  <c r="I27" i="2"/>
  <c r="J27" i="2" s="1"/>
  <c r="K27" i="2" s="1"/>
  <c r="I28" i="2"/>
  <c r="J28" i="2" s="1"/>
  <c r="K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33" i="2"/>
  <c r="J33" i="2" s="1"/>
  <c r="K33" i="2" s="1"/>
  <c r="I34" i="2"/>
  <c r="J34" i="2" s="1"/>
  <c r="K34" i="2" s="1"/>
  <c r="I35" i="2"/>
  <c r="J35" i="2" s="1"/>
  <c r="K35" i="2" s="1"/>
  <c r="I36" i="2"/>
  <c r="J36" i="2" s="1"/>
  <c r="K36" i="2" s="1"/>
  <c r="I37" i="2"/>
  <c r="J37" i="2" s="1"/>
  <c r="K37" i="2" s="1"/>
  <c r="I38" i="2"/>
  <c r="J38" i="2" s="1"/>
  <c r="K38" i="2" s="1"/>
  <c r="J40" i="1"/>
  <c r="K40" i="1" s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7" i="8"/>
  <c r="J7" i="8" s="1"/>
  <c r="K7" i="8" s="1"/>
  <c r="I35" i="5" l="1"/>
  <c r="J35" i="5" s="1"/>
  <c r="K35" i="5" s="1"/>
  <c r="I34" i="5"/>
  <c r="J34" i="5" s="1"/>
  <c r="K34" i="5" s="1"/>
  <c r="I33" i="5"/>
  <c r="J33" i="5" s="1"/>
  <c r="K33" i="5" s="1"/>
  <c r="I32" i="5"/>
  <c r="J32" i="5" s="1"/>
  <c r="K32" i="5" s="1"/>
  <c r="I31" i="5"/>
  <c r="J31" i="5" s="1"/>
  <c r="K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J22" i="5" s="1"/>
  <c r="K22" i="5" s="1"/>
  <c r="I21" i="5"/>
  <c r="J21" i="5" s="1"/>
  <c r="K21" i="5" s="1"/>
  <c r="I20" i="5"/>
  <c r="J20" i="5" s="1"/>
  <c r="K20" i="5" s="1"/>
  <c r="I19" i="5"/>
  <c r="J19" i="5" s="1"/>
  <c r="K19" i="5" s="1"/>
  <c r="I18" i="5"/>
  <c r="J18" i="5" s="1"/>
  <c r="K18" i="5" s="1"/>
  <c r="I17" i="5"/>
  <c r="J17" i="5" s="1"/>
  <c r="K17" i="5" s="1"/>
  <c r="I16" i="5"/>
  <c r="J16" i="5" s="1"/>
  <c r="K16" i="5" s="1"/>
  <c r="I15" i="5"/>
  <c r="J15" i="5" s="1"/>
  <c r="K15" i="5" s="1"/>
  <c r="I14" i="5"/>
  <c r="J14" i="5" s="1"/>
  <c r="K14" i="5" s="1"/>
  <c r="I13" i="5"/>
  <c r="J13" i="5" s="1"/>
  <c r="K13" i="5" s="1"/>
  <c r="I12" i="5"/>
  <c r="J12" i="5" s="1"/>
  <c r="K12" i="5" s="1"/>
  <c r="I11" i="5"/>
  <c r="J11" i="5" s="1"/>
  <c r="K11" i="5" s="1"/>
  <c r="I10" i="5"/>
  <c r="J10" i="5" s="1"/>
  <c r="K10" i="5" s="1"/>
  <c r="I9" i="5"/>
  <c r="J9" i="5" s="1"/>
  <c r="K9" i="5" s="1"/>
  <c r="I8" i="5"/>
  <c r="J8" i="5" s="1"/>
  <c r="K8" i="5" s="1"/>
  <c r="I7" i="5"/>
  <c r="J7" i="5" s="1"/>
  <c r="K7" i="5" s="1"/>
  <c r="I7" i="3"/>
  <c r="J7" i="3" s="1"/>
  <c r="K7" i="3" s="1"/>
  <c r="I7" i="2"/>
  <c r="J7" i="2" s="1"/>
  <c r="K7" i="2" s="1"/>
  <c r="I7" i="1"/>
  <c r="J7" i="1" s="1"/>
  <c r="K7" i="1" s="1"/>
  <c r="I37" i="6"/>
  <c r="J37" i="6" s="1"/>
  <c r="K37" i="6" s="1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K33" i="6" s="1"/>
  <c r="I32" i="6"/>
  <c r="J32" i="6" s="1"/>
  <c r="K32" i="6" s="1"/>
  <c r="I31" i="6"/>
  <c r="J31" i="6" s="1"/>
  <c r="K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J22" i="6" s="1"/>
  <c r="K22" i="6" s="1"/>
  <c r="I21" i="6"/>
  <c r="J21" i="6" s="1"/>
  <c r="K21" i="6" s="1"/>
  <c r="I20" i="6"/>
  <c r="J20" i="6" s="1"/>
  <c r="K20" i="6" s="1"/>
  <c r="I19" i="6"/>
  <c r="J19" i="6" s="1"/>
  <c r="K19" i="6" s="1"/>
  <c r="I18" i="6"/>
  <c r="J18" i="6" s="1"/>
  <c r="K18" i="6" s="1"/>
  <c r="I17" i="6"/>
  <c r="J17" i="6" s="1"/>
  <c r="K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7" i="6"/>
  <c r="J7" i="6" s="1"/>
  <c r="K7" i="6" s="1"/>
</calcChain>
</file>

<file path=xl/sharedStrings.xml><?xml version="1.0" encoding="utf-8"?>
<sst xmlns="http://schemas.openxmlformats.org/spreadsheetml/2006/main" count="870" uniqueCount="491">
  <si>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</si>
  <si>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</si>
  <si>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</si>
  <si>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รวมคะแนน</t>
  </si>
  <si>
    <t>ระดับคุณภาพ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</si>
  <si>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</si>
  <si>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</si>
  <si>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</si>
  <si>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</si>
  <si>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</si>
  <si>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ระดับ3:คน</t>
  </si>
  <si>
    <t>ระดับ2:คน</t>
  </si>
  <si>
    <t>ระดับ1:คน</t>
  </si>
  <si>
    <t>***หมายเหตุ กรอกเฉพาะช่องสีเหลือง</t>
  </si>
  <si>
    <t>ระดับ4:คน</t>
  </si>
  <si>
    <t>เฉลี่ย</t>
  </si>
  <si>
    <t>อิ่มขำ</t>
  </si>
  <si>
    <t>ชลดา</t>
  </si>
  <si>
    <t>พิลึก</t>
  </si>
  <si>
    <t>พรมศักดิ์</t>
  </si>
  <si>
    <t>สุพัตรา</t>
  </si>
  <si>
    <t>นาย</t>
  </si>
  <si>
    <t>น.ส.</t>
  </si>
  <si>
    <t>เรื่อศรีจันทร์</t>
  </si>
  <si>
    <t>นฤมล</t>
  </si>
  <si>
    <t>หงษ์ดำเนิน</t>
  </si>
  <si>
    <t>สุนิสา</t>
  </si>
  <si>
    <t>เขม้นกิจ</t>
  </si>
  <si>
    <t>พัชราภา</t>
  </si>
  <si>
    <t>วรัญญา</t>
  </si>
  <si>
    <t>พีรพัฒน์</t>
  </si>
  <si>
    <t>ปิยวัฒน์</t>
  </si>
  <si>
    <t>สุดารัตน์</t>
  </si>
  <si>
    <t>สุภาวดี</t>
  </si>
  <si>
    <t>พูลพันธ์</t>
  </si>
  <si>
    <t>ธนพัฒน์</t>
  </si>
  <si>
    <t>ธนวัฒน์</t>
  </si>
  <si>
    <t>สุพรรษา</t>
  </si>
  <si>
    <t>ณัฐพร</t>
  </si>
  <si>
    <t>ธีรเดช</t>
  </si>
  <si>
    <t>รักประสงค์</t>
  </si>
  <si>
    <t>ภัคจีรา</t>
  </si>
  <si>
    <t>สาวิตรี</t>
  </si>
  <si>
    <t>กฤติยา</t>
  </si>
  <si>
    <t>วันวิสา</t>
  </si>
  <si>
    <t>แสงดอกไม้</t>
  </si>
  <si>
    <t>ภัทรพล</t>
  </si>
  <si>
    <t>คงกล้า</t>
  </si>
  <si>
    <t>จิดาภา</t>
  </si>
  <si>
    <t>ศศิวิมล</t>
  </si>
  <si>
    <t>อ่อนศรี</t>
  </si>
  <si>
    <t>มาฆมาส</t>
  </si>
  <si>
    <t>หิริโอ</t>
  </si>
  <si>
    <t>พีรภัทร</t>
  </si>
  <si>
    <t>ดวงแก้ว</t>
  </si>
  <si>
    <t>อัมรินทร์</t>
  </si>
  <si>
    <t>จันทกานต์</t>
  </si>
  <si>
    <t>ทองดีวิเศษ</t>
  </si>
  <si>
    <t>ปวีณา</t>
  </si>
  <si>
    <t>ศรีสอาด</t>
  </si>
  <si>
    <t>จิรวัฒน์</t>
  </si>
  <si>
    <t>ธนภรณ์</t>
  </si>
  <si>
    <t>คำมิ่ง</t>
  </si>
  <si>
    <t>กิตติชัย</t>
  </si>
  <si>
    <t>เจษฎาภรณ์</t>
  </si>
  <si>
    <t>อัศจรรย์</t>
  </si>
  <si>
    <t>แก้ววงษา</t>
  </si>
  <si>
    <t>นภาวรรณ</t>
  </si>
  <si>
    <t>ขันธะรักษ์</t>
  </si>
  <si>
    <t>อภินันท์</t>
  </si>
  <si>
    <t>ณัชพล</t>
  </si>
  <si>
    <t>บุญมาก</t>
  </si>
  <si>
    <t>ณัฐธิดา</t>
  </si>
  <si>
    <t>ฑิฆัมพร</t>
  </si>
  <si>
    <t>สินเธาว์</t>
  </si>
  <si>
    <t>วรวิทย์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</si>
  <si>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</si>
  <si>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บุบผา</t>
  </si>
  <si>
    <t>โอภาสพจนา</t>
  </si>
  <si>
    <t>รัฐพล</t>
  </si>
  <si>
    <t>ธาดาธนบดี</t>
  </si>
  <si>
    <t>ณฐกร</t>
  </si>
  <si>
    <t>เสนาภิรมย์</t>
  </si>
  <si>
    <t>สิรภัทร</t>
  </si>
  <si>
    <t>ชูกุล</t>
  </si>
  <si>
    <t>จันฐิมา</t>
  </si>
  <si>
    <t>พานแก้ว</t>
  </si>
  <si>
    <t>จุฑาทิพย์</t>
  </si>
  <si>
    <t>ทิพย์รักษ์</t>
  </si>
  <si>
    <t>ชนิดาภา</t>
  </si>
  <si>
    <t>ณัฐกมล</t>
  </si>
  <si>
    <t>เหล่าอู</t>
  </si>
  <si>
    <t>ณัฐนิชา</t>
  </si>
  <si>
    <t>รัตนะสวาสดิ์</t>
  </si>
  <si>
    <t>นิราภร</t>
  </si>
  <si>
    <t>ดิษฐธรรม</t>
  </si>
  <si>
    <t>กมุทชาติ</t>
  </si>
  <si>
    <t>พิชาพร</t>
  </si>
  <si>
    <t>หมื่นศรี</t>
  </si>
  <si>
    <t>พิมพ์วิภา</t>
  </si>
  <si>
    <t>ปาละสุข</t>
  </si>
  <si>
    <t>วรหทัย</t>
  </si>
  <si>
    <t>อรุโนทัย</t>
  </si>
  <si>
    <t>เชื้อวงษ์</t>
  </si>
  <si>
    <t>ปาโมกข์</t>
  </si>
  <si>
    <t>บุรฑริกา</t>
  </si>
  <si>
    <t>ไวเกษตรกรณ์</t>
  </si>
  <si>
    <t>มาลิณี</t>
  </si>
  <si>
    <t>มากจันทร์</t>
  </si>
  <si>
    <t>สีโห่</t>
  </si>
  <si>
    <t>กมลฉัตร</t>
  </si>
  <si>
    <t>พยัคโฆ</t>
  </si>
  <si>
    <t>โชติกา</t>
  </si>
  <si>
    <t>อ่อนโนเรียดอน</t>
  </si>
  <si>
    <t>นภาดา</t>
  </si>
  <si>
    <t>อินทุรัตน์</t>
  </si>
  <si>
    <t>นลัทพร</t>
  </si>
  <si>
    <t>วงใหญ่</t>
  </si>
  <si>
    <t>ภคพร</t>
  </si>
  <si>
    <t>ภาสินี</t>
  </si>
  <si>
    <t>โพธิ์มล</t>
  </si>
  <si>
    <t>พิมพ์ญาดา</t>
  </si>
  <si>
    <t>มั่นเขตกิจ</t>
  </si>
  <si>
    <t>กัญญารักษ์</t>
  </si>
  <si>
    <t>สุระเเสง</t>
  </si>
  <si>
    <t>จุฑามาศ</t>
  </si>
  <si>
    <t>สุริโย</t>
  </si>
  <si>
    <t>ฐิติมา</t>
  </si>
  <si>
    <t>เหมือนการ</t>
  </si>
  <si>
    <t>ดาวิกา</t>
  </si>
  <si>
    <t>บุญเรือง</t>
  </si>
  <si>
    <t>ธนัญญา</t>
  </si>
  <si>
    <t>ทากรม</t>
  </si>
  <si>
    <t>วิภารัตน์</t>
  </si>
  <si>
    <t>ทองยิ้ม</t>
  </si>
  <si>
    <t>ศศินิภา</t>
  </si>
  <si>
    <t>จำปานิล</t>
  </si>
  <si>
    <t>ศิรินภา</t>
  </si>
  <si>
    <t>ศรีเพ่ง</t>
  </si>
  <si>
    <t>เถกิงผล</t>
  </si>
  <si>
    <t>อรอุมา</t>
  </si>
  <si>
    <t>พรมอุทัย</t>
  </si>
  <si>
    <t>พลาธิป</t>
  </si>
  <si>
    <t>คงนิสัย</t>
  </si>
  <si>
    <t>วรชิต</t>
  </si>
  <si>
    <t>จิรเมธ</t>
  </si>
  <si>
    <t>หัตถะกา</t>
  </si>
  <si>
    <t>อธิป</t>
  </si>
  <si>
    <t>อดทน</t>
  </si>
  <si>
    <t>กัญญาณัฐ</t>
  </si>
  <si>
    <t>กัลย์สุดา</t>
  </si>
  <si>
    <t>เพียรกสิกรรม</t>
  </si>
  <si>
    <t>สุระดม</t>
  </si>
  <si>
    <t>พัชราภรณ์</t>
  </si>
  <si>
    <t>ศรีสุข</t>
  </si>
  <si>
    <t>วรนุช</t>
  </si>
  <si>
    <t>เพ็ญภักดิ์</t>
  </si>
  <si>
    <t>ศริญญา</t>
  </si>
  <si>
    <t>แสงสว่าง</t>
  </si>
  <si>
    <t>พัทธนันท์</t>
  </si>
  <si>
    <t>อำพันทอง</t>
  </si>
  <si>
    <t>ภัทรมน</t>
  </si>
  <si>
    <t>นุ่มสุข</t>
  </si>
  <si>
    <t>ศิริรัตน์</t>
  </si>
  <si>
    <t>ร่มโพธิ์</t>
  </si>
  <si>
    <t>เหล่าเเสงไทย</t>
  </si>
  <si>
    <t>พาวิณี</t>
  </si>
  <si>
    <t>คลองถิ่นเถื่อน</t>
  </si>
  <si>
    <t>ธันยามาส</t>
  </si>
  <si>
    <t>เเก้วเเย้ม</t>
  </si>
  <si>
    <t>สุธีมา</t>
  </si>
  <si>
    <t>เดชต้องการ</t>
  </si>
  <si>
    <t>อภิญญา</t>
  </si>
  <si>
    <t>ครูบรรณ์</t>
  </si>
  <si>
    <t>ณัฐกาญจน์</t>
  </si>
  <si>
    <t>แก้วลา</t>
  </si>
  <si>
    <t>ธิดารัตน์</t>
  </si>
  <si>
    <t>บัณฑิตา</t>
  </si>
  <si>
    <t>อาจจีน</t>
  </si>
  <si>
    <t>เกิดเงิน</t>
  </si>
  <si>
    <t>รุ่งฤดี</t>
  </si>
  <si>
    <t>ทองกลัด</t>
  </si>
  <si>
    <t>อินทะเรืองศร</t>
  </si>
  <si>
    <t>วิรดี</t>
  </si>
  <si>
    <t>ภักดีสาร</t>
  </si>
  <si>
    <t>พุกเภา</t>
  </si>
  <si>
    <t>สุภิษรา</t>
  </si>
  <si>
    <t>ทองแม้น</t>
  </si>
  <si>
    <t>อาริสา</t>
  </si>
  <si>
    <t>ทองละมุล</t>
  </si>
  <si>
    <t>ธัชชัย</t>
  </si>
  <si>
    <t>ฤกษ์จำนงค์</t>
  </si>
  <si>
    <t>จันดาแก้ว</t>
  </si>
  <si>
    <t>ณัฐชพน</t>
  </si>
  <si>
    <t>พรมฉิมพลี</t>
  </si>
  <si>
    <t>รัชต์ปกรณ์</t>
  </si>
  <si>
    <t>อภิรักษ์</t>
  </si>
  <si>
    <t>เคยเหล่า</t>
  </si>
  <si>
    <t>ปรีนคร</t>
  </si>
  <si>
    <t>บูรพา</t>
  </si>
  <si>
    <t>รุ่งรัตน์</t>
  </si>
  <si>
    <t>เเก้วประสงค์</t>
  </si>
  <si>
    <t>ชนิกานต์</t>
  </si>
  <si>
    <t>สุยะขัด</t>
  </si>
  <si>
    <t>พรรณวิสา</t>
  </si>
  <si>
    <t>เสนารักษ์</t>
  </si>
  <si>
    <t>วิมลสิริ</t>
  </si>
  <si>
    <t>เที่ยงทัศน์</t>
  </si>
  <si>
    <t>กำแพงงาม</t>
  </si>
  <si>
    <t>กรกนก</t>
  </si>
  <si>
    <t>บุญสม</t>
  </si>
  <si>
    <t>กัลยรัตน์</t>
  </si>
  <si>
    <t>ดรุณี</t>
  </si>
  <si>
    <t>ปริตา</t>
  </si>
  <si>
    <t>นานวล</t>
  </si>
  <si>
    <t>เพิ่มกสิกร</t>
  </si>
  <si>
    <t>แพรวา</t>
  </si>
  <si>
    <t>รักษะประโคน</t>
  </si>
  <si>
    <t>วันนิสา</t>
  </si>
  <si>
    <t>สุขันธ์</t>
  </si>
  <si>
    <t>สุพรรณษา</t>
  </si>
  <si>
    <t>ใจเย็น</t>
  </si>
  <si>
    <t>สุชานันท์</t>
  </si>
  <si>
    <t>กาบแก้ว</t>
  </si>
  <si>
    <t>ปาริตา</t>
  </si>
  <si>
    <t>นิลเนตร์</t>
  </si>
  <si>
    <t>ศรสิริ</t>
  </si>
  <si>
    <t>สุริยะจันทร์</t>
  </si>
  <si>
    <t>ศรัณยา</t>
  </si>
  <si>
    <t>ดีเรือง</t>
  </si>
  <si>
    <t>กัญญานัฐ</t>
  </si>
  <si>
    <t>ศาลาแสง</t>
  </si>
  <si>
    <t>ภู่ภักดี</t>
  </si>
  <si>
    <t>ประภาวรินทร์</t>
  </si>
  <si>
    <t>ผาดี</t>
  </si>
  <si>
    <t>เพียงขวัญ</t>
  </si>
  <si>
    <t>แซ่ตั้ง</t>
  </si>
  <si>
    <t>นิ่มเอี่ยมอ่อน</t>
  </si>
  <si>
    <t>กิ่งกาญจนา</t>
  </si>
  <si>
    <t>กันนะสา</t>
  </si>
  <si>
    <t>ชลธิชา</t>
  </si>
  <si>
    <t>ศรีเกตุสาคร</t>
  </si>
  <si>
    <t>วาสิตา</t>
  </si>
  <si>
    <t>ชะวาริด</t>
  </si>
  <si>
    <t>ไกรวุฒิ</t>
  </si>
  <si>
    <t>ทองเลี่ยม</t>
  </si>
  <si>
    <t>ณัฐกานต์</t>
  </si>
  <si>
    <t>สุขแช่ม</t>
  </si>
  <si>
    <t>เก่งธัญการ</t>
  </si>
  <si>
    <t>ใจเรือน</t>
  </si>
  <si>
    <t>พัฒนา</t>
  </si>
  <si>
    <t>ธนโชติ</t>
  </si>
  <si>
    <t>เรืองพูล</t>
  </si>
  <si>
    <t>นัทธพงค์</t>
  </si>
  <si>
    <t>ขันกสิกรรม</t>
  </si>
  <si>
    <t>อภิชัย</t>
  </si>
  <si>
    <t>ยุทธภูมิ</t>
  </si>
  <si>
    <t>ขันการไร่</t>
  </si>
  <si>
    <t>ณัฐภัทร</t>
  </si>
  <si>
    <t>วัชราทิตย์ชลกุล</t>
  </si>
  <si>
    <t>ภูธเนศ</t>
  </si>
  <si>
    <t>หมู่สีโทน</t>
  </si>
  <si>
    <t>พงศธร</t>
  </si>
  <si>
    <t>ศรีประเสริฐ</t>
  </si>
  <si>
    <t>รชานนท์</t>
  </si>
  <si>
    <t>ดีพิจารณ์</t>
  </si>
  <si>
    <t>งามโสภา</t>
  </si>
  <si>
    <t>เสฎฐวุฒิ</t>
  </si>
  <si>
    <t>อัษฎายุท</t>
  </si>
  <si>
    <t>สีนิล</t>
  </si>
  <si>
    <t>ณัฏฐจีรา</t>
  </si>
  <si>
    <t>พุ่มขจรภาณุโชค</t>
  </si>
  <si>
    <t>วราภรณ์</t>
  </si>
  <si>
    <t>ขำสมอ</t>
  </si>
  <si>
    <t>เกษอางค์</t>
  </si>
  <si>
    <t>ปิยะภรณ์</t>
  </si>
  <si>
    <t>นุตพงษ์</t>
  </si>
  <si>
    <t>พรรณพิลาศ</t>
  </si>
  <si>
    <t>สาธิตา</t>
  </si>
  <si>
    <t>อินตา</t>
  </si>
  <si>
    <t>อชิรญา</t>
  </si>
  <si>
    <t>เหล่ารอด</t>
  </si>
  <si>
    <t>อัจฉรา</t>
  </si>
  <si>
    <t>ปานดวง</t>
  </si>
  <si>
    <t>อินอภัย</t>
  </si>
  <si>
    <t>กิตติรัตน์</t>
  </si>
  <si>
    <t>เขตร์กร</t>
  </si>
  <si>
    <t>ภัทรชลิตา</t>
  </si>
  <si>
    <t>ป้องชัย</t>
  </si>
  <si>
    <t>รภัสสา</t>
  </si>
  <si>
    <t>สีทับทิม</t>
  </si>
  <si>
    <t>รัตนาภรณ์</t>
  </si>
  <si>
    <t>เเจ้งสันต์</t>
  </si>
  <si>
    <t>ถิระการณ์</t>
  </si>
  <si>
    <t>ระพีพัฒน์</t>
  </si>
  <si>
    <t>บำรัมย์</t>
  </si>
  <si>
    <t>รัฐภูมิ</t>
  </si>
  <si>
    <t>คำฤทธิ์</t>
  </si>
  <si>
    <t>วรเมธ</t>
  </si>
  <si>
    <t>รักษา</t>
  </si>
  <si>
    <t>ลำพึงการ</t>
  </si>
  <si>
    <t>วรรธน</t>
  </si>
  <si>
    <t>อภิสิทธิ์</t>
  </si>
  <si>
    <t>งามดีเจริญ</t>
  </si>
  <si>
    <t>พัชรินทร์</t>
  </si>
  <si>
    <t>พรมมารักษ์</t>
  </si>
  <si>
    <t>กฤตยา</t>
  </si>
  <si>
    <t>แสงเอี่ยม</t>
  </si>
  <si>
    <t>ชนาภา</t>
  </si>
  <si>
    <t>ทุมฉิมพลี</t>
  </si>
  <si>
    <t>ทิพรัตน์</t>
  </si>
  <si>
    <t>จันทะสุข</t>
  </si>
  <si>
    <t>เมทินี</t>
  </si>
  <si>
    <t>วณิดา</t>
  </si>
  <si>
    <t>จันทร์ภักดี</t>
  </si>
  <si>
    <t>บัวเทศ</t>
  </si>
  <si>
    <t>ศิริภัทรสร</t>
  </si>
  <si>
    <t>นุปานรัมย์</t>
  </si>
  <si>
    <t>พูลเขตต์</t>
  </si>
  <si>
    <t>ธันย์ชนก</t>
  </si>
  <si>
    <t>กอบเกตุ</t>
  </si>
  <si>
    <t>ภัสชญา</t>
  </si>
  <si>
    <t>อภัยภักดิ์</t>
  </si>
  <si>
    <t>ยุพาพร</t>
  </si>
  <si>
    <r>
      <rPr>
        <sz val="14"/>
        <color rgb="FF000000"/>
        <rFont val="TH SarabunPSK"/>
        <family val="2"/>
      </rPr>
      <t>ขันติ</t>
    </r>
    <r>
      <rPr>
        <sz val="14"/>
        <color rgb="FF000000"/>
        <rFont val="TH SarabunPSK"/>
        <family val="2"/>
      </rPr>
      <t>​</t>
    </r>
    <r>
      <rPr>
        <sz val="14"/>
        <color rgb="FF000000"/>
        <rFont val="TH SarabunPSK"/>
        <family val="2"/>
      </rPr>
      <t>วงษ์</t>
    </r>
    <r>
      <rPr>
        <sz val="14"/>
        <color rgb="FF000000"/>
        <rFont val="TH SarabunPSK"/>
        <family val="2"/>
      </rPr>
      <t>​</t>
    </r>
  </si>
  <si>
    <t>อนัญญา</t>
  </si>
  <si>
    <t>อินสว่าง</t>
  </si>
  <si>
    <t>นภัทร</t>
  </si>
  <si>
    <t>มูลแช่ม</t>
  </si>
  <si>
    <t>เกตุศรี</t>
  </si>
  <si>
    <t>กัญญาวีร์</t>
  </si>
  <si>
    <t>เพ็ญเขตรกรณ์</t>
  </si>
  <si>
    <t>ดำขำ</t>
  </si>
  <si>
    <r>
      <rPr>
        <sz val="14"/>
        <color rgb="FF000000"/>
        <rFont val="TH SarabunPSK"/>
        <family val="2"/>
      </rPr>
      <t>จีรนันท์</t>
    </r>
    <r>
      <rPr>
        <sz val="14"/>
        <color rgb="FF000000"/>
        <rFont val="TH SarabunPSK"/>
        <family val="2"/>
      </rPr>
      <t>​</t>
    </r>
  </si>
  <si>
    <t>แก้วกันหา</t>
  </si>
  <si>
    <t>ไกรวรรณ์</t>
  </si>
  <si>
    <t>น้ำทิพย์</t>
  </si>
  <si>
    <t>คงคุ้ม</t>
  </si>
  <si>
    <t>ยุวดี</t>
  </si>
  <si>
    <t>เกตุสุวรรณ์</t>
  </si>
  <si>
    <t>รุจิรา</t>
  </si>
  <si>
    <t>พูลสาริกิจ</t>
  </si>
  <si>
    <t>ลลนา</t>
  </si>
  <si>
    <t>ทองสุพรรณ์</t>
  </si>
  <si>
    <t>พรมมิ</t>
  </si>
  <si>
    <t>ศุภารัตน์</t>
  </si>
  <si>
    <t>แสงสุวรรณ์</t>
  </si>
  <si>
    <t>สุทธิดา</t>
  </si>
  <si>
    <t>กลั่นกสิกรณ์</t>
  </si>
  <si>
    <t>ศรีสมบูรณ์</t>
  </si>
  <si>
    <t>อรญา</t>
  </si>
  <si>
    <t>จุลมุสิก</t>
  </si>
  <si>
    <t>อัญชุลี</t>
  </si>
  <si>
    <t>ดีประสิทธิ์</t>
  </si>
  <si>
    <t>อิศริญาพร</t>
  </si>
  <si>
    <t>อินดอนกลอย</t>
  </si>
  <si>
    <t>ชิตพล</t>
  </si>
  <si>
    <t>คมกริช</t>
  </si>
  <si>
    <t>เต่าคำ</t>
  </si>
  <si>
    <t>ประณิธาน</t>
  </si>
  <si>
    <t>สุคะโต</t>
  </si>
  <si>
    <t>สราวุฒิ</t>
  </si>
  <si>
    <t>มังโส</t>
  </si>
  <si>
    <t>ธนากร</t>
  </si>
  <si>
    <t>ปุญญพัฒน์</t>
  </si>
  <si>
    <t>เศรษฐีธัญญาหาร</t>
  </si>
  <si>
    <t>ศรัณย์</t>
  </si>
  <si>
    <t>ธนกร</t>
  </si>
  <si>
    <t>นภานวลละออง</t>
  </si>
  <si>
    <t>ธวัชชัย</t>
  </si>
  <si>
    <t>พันธัญกิจ</t>
  </si>
  <si>
    <t>รัชภูมิ</t>
  </si>
  <si>
    <t>ประสพดี</t>
  </si>
  <si>
    <t>วทัญญู</t>
  </si>
  <si>
    <t>กองเเก้ว</t>
  </si>
  <si>
    <t>ศิริศักดิ์</t>
  </si>
  <si>
    <t>สุรอด</t>
  </si>
  <si>
    <t>ณัฐดนัย</t>
  </si>
  <si>
    <t>ชัยชูโชติ</t>
  </si>
  <si>
    <t>ประสพโชค</t>
  </si>
  <si>
    <t>คำขวัญ</t>
  </si>
  <si>
    <t>พิพัฒน์</t>
  </si>
  <si>
    <t>มานนท์</t>
  </si>
  <si>
    <t>ก้องเกียรติ</t>
  </si>
  <si>
    <t>ชื่นหะทัย</t>
  </si>
  <si>
    <t>ปั้นทอง</t>
  </si>
  <si>
    <t>พงศกร</t>
  </si>
  <si>
    <t>เพียรกสิกิจ</t>
  </si>
  <si>
    <t>ชนะชน</t>
  </si>
  <si>
    <t>นันทนะ</t>
  </si>
  <si>
    <t>แพรสีนวล</t>
  </si>
  <si>
    <t>ศักดิ์ดา</t>
  </si>
  <si>
    <t>ศรีเรืองพันธ์</t>
  </si>
  <si>
    <t>บูชิต</t>
  </si>
  <si>
    <t>หนูวงษ์</t>
  </si>
  <si>
    <t>จีระวัฒน์</t>
  </si>
  <si>
    <t>บัติเสนา</t>
  </si>
  <si>
    <r>
      <rPr>
        <sz val="14"/>
        <color rgb="FF000000"/>
        <rFont val="TH SarabunPSK"/>
        <family val="2"/>
      </rPr>
      <t>เจษฎา</t>
    </r>
    <r>
      <rPr>
        <sz val="14"/>
        <color rgb="FF000000"/>
        <rFont val="TH SarabunPSK"/>
        <family val="2"/>
      </rPr>
      <t>​</t>
    </r>
  </si>
  <si>
    <t>เที้ยวศิริกิจ</t>
  </si>
  <si>
    <t>ณรงศ์ศร</t>
  </si>
  <si>
    <t>คล้ายสุขุม</t>
  </si>
  <si>
    <t>ธนาทรัพย์</t>
  </si>
  <si>
    <t>ทับเเสง</t>
  </si>
  <si>
    <t>ธรรมรักษ์</t>
  </si>
  <si>
    <t>ชุ่มชูจันทร์</t>
  </si>
  <si>
    <t>รัสวิน</t>
  </si>
  <si>
    <t>พุ่มเเสง</t>
  </si>
  <si>
    <t>ชูโตศรี</t>
  </si>
  <si>
    <t>สุจิตรา</t>
  </si>
  <si>
    <t>ดิษเจริญ</t>
  </si>
  <si>
    <t>สุนิษา</t>
  </si>
  <si>
    <t>วิมลณัฐ</t>
  </si>
  <si>
    <t>พินจะโปะ</t>
  </si>
  <si>
    <t>กิตติยา</t>
  </si>
  <si>
    <t>ธรรมมา</t>
  </si>
  <si>
    <t>ชลนิษา</t>
  </si>
  <si>
    <t>ชัยพิพัฒน์</t>
  </si>
  <si>
    <t>นันทมาศ</t>
  </si>
  <si>
    <t>เลิศหล้า</t>
  </si>
  <si>
    <t>นัยณา</t>
  </si>
  <si>
    <t>รักทิม</t>
  </si>
  <si>
    <t>จันทรา</t>
  </si>
  <si>
    <t>พุ่มโพธิ์</t>
  </si>
  <si>
    <t>รจนา</t>
  </si>
  <si>
    <t>อนิสา</t>
  </si>
  <si>
    <t>อินทร์ทอง</t>
  </si>
  <si>
    <t>สุวรรณภูมิ</t>
  </si>
  <si>
    <t>อนันตชัย</t>
  </si>
  <si>
    <t>วงษ์รักษ์</t>
  </si>
  <si>
    <t>ฌานวัฒน์</t>
  </si>
  <si>
    <t>ทาอภัย</t>
  </si>
  <si>
    <t>บุญญฤทธิ์</t>
  </si>
  <si>
    <t>เสือถ่าย</t>
  </si>
  <si>
    <t>กิตติภณ</t>
  </si>
  <si>
    <t>ยิ้มละมัย</t>
  </si>
  <si>
    <t>เบญจรงค์</t>
  </si>
  <si>
    <t>สิทธิเขตร</t>
  </si>
  <si>
    <t>เจตน์สฤษฏิ์</t>
  </si>
  <si>
    <t>จันกระจ่าง</t>
  </si>
  <si>
    <t>การะภักดี</t>
  </si>
  <si>
    <t>วิวรรธณ์</t>
  </si>
  <si>
    <t>พงษ์ดี</t>
  </si>
  <si>
    <t>วิเศษกสิกรรม</t>
  </si>
  <si>
    <t>ฉะฉ่ำ</t>
  </si>
  <si>
    <t>สุภิญญา</t>
  </si>
  <si>
    <t>เกษสุวรรณ์</t>
  </si>
  <si>
    <t>ณิชาภัทร</t>
  </si>
  <si>
    <t>สอนพ่วง</t>
  </si>
  <si>
    <t>อรชา</t>
  </si>
  <si>
    <t>สุกัญญา</t>
  </si>
  <si>
    <t>คลองเคียน</t>
  </si>
  <si>
    <t>อารียา</t>
  </si>
  <si>
    <t>สุขแจ่ม</t>
  </si>
  <si>
    <t>นารีรัตน์</t>
  </si>
  <si>
    <t>โพธิ์หวี</t>
  </si>
  <si>
    <t>วิภาวี</t>
  </si>
  <si>
    <t>เดชทอง</t>
  </si>
  <si>
    <t>คงประยูร</t>
  </si>
  <si>
    <t>อินทิรา</t>
  </si>
  <si>
    <t>สินจีน</t>
  </si>
  <si>
    <t>อุษามณี</t>
  </si>
  <si>
    <t>อินเดช</t>
  </si>
  <si>
    <t>จินดารัตน์</t>
  </si>
  <si>
    <t>กลิ่นแมน</t>
  </si>
  <si>
    <t>ณัฐชา</t>
  </si>
  <si>
    <t>บ่อรุณพันธ์</t>
  </si>
  <si>
    <t>ธันยพร</t>
  </si>
  <si>
    <t>หมู่พยัคฆ์</t>
  </si>
  <si>
    <t>นันท์นภัส</t>
  </si>
  <si>
    <t>สาระไกร</t>
  </si>
  <si>
    <t>ปลิดา</t>
  </si>
  <si>
    <t>วงจันทร์</t>
  </si>
  <si>
    <t>พรรณัฐสา</t>
  </si>
  <si>
    <t>สุพรรณ์</t>
  </si>
  <si>
    <t>เพ็ญพิชชา</t>
  </si>
  <si>
    <t>นัดสันเทียะ</t>
  </si>
  <si>
    <t>สุรางคนา</t>
  </si>
  <si>
    <t>เสาวภาคย์</t>
  </si>
  <si>
    <t>บุญเฉลียว</t>
  </si>
  <si>
    <t>มณทิกา</t>
  </si>
  <si>
    <t>กาศเกษม</t>
  </si>
  <si>
    <t>ธีรานนท์</t>
  </si>
  <si>
    <t>คงไทย</t>
  </si>
  <si>
    <t>ชั้นมัธยมศึกษาปีที่ 6/1</t>
  </si>
  <si>
    <t>ชั้นมัธยมศึกษาปีที่6/2</t>
  </si>
  <si>
    <t>กัญวรา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</si>
  <si>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</si>
  <si>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</si>
  <si>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</si>
  <si>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</si>
  <si>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ชั้นมัธยมศึกษาปีที่ 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</si>
</sst>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00\-00000\-00\-0"/>
  </numFmts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3" fillId="2" borderId="2" xfId="0" applyFont="1" applyFill="1" applyBorder="1"/>
    <xf numFmtId="0" fontId="3" fillId="0" borderId="0" xfId="0" applyFont="1"/>
    <xf numFmtId="0" fontId="3" fillId="2" borderId="1" xfId="0" applyFont="1" applyFill="1" applyBorder="1"/>
    <xf numFmtId="0" fontId="4" fillId="0" borderId="0" xfId="0" applyFont="1"/>
    <xf numFmtId="0" fontId="4" fillId="2" borderId="1" xfId="0" applyFont="1" applyFill="1" applyBorder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13" xfId="0" applyNumberFormat="1" applyFont="1" applyBorder="1" applyAlignment="1">
      <alignment horizontal="center" vertical="center" shrinkToFit="1"/>
    </xf>
    <xf numFmtId="164" fontId="5" fillId="0" borderId="14" xfId="0" applyNumberFormat="1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workbookViewId="0">
      <selection activeCell="D48" sqref="D48:H48"/>
    </sheetView>
  </sheetViews>
  <sheetFormatPr defaultRowHeight="14.5"/>
  <cols>
    <col min="1" max="1" width="3.90625" customWidth="1"/>
    <col min="3" max="3" width="10.36328125" customWidth="1"/>
    <col min="4" max="4" width="9.7265625" customWidth="1"/>
    <col min="5" max="5" width="7" customWidth="1"/>
    <col min="6" max="6" width="8.90625" customWidth="1"/>
    <col min="7" max="7" width="9.36328125" customWidth="1"/>
    <col min="8" max="8" width="9.90625" customWidth="1"/>
    <col min="9" max="9" width="10.08984375" customWidth="1"/>
    <col min="10" max="10" width="6.08984375" customWidth="1"/>
    <col min="11" max="11" width="12" customWidth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483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9" t="s">
        <v>21</v>
      </c>
      <c r="B7" s="10" t="s">
        <v>64</v>
      </c>
      <c r="C7" s="10" t="s">
        <v>77</v>
      </c>
      <c r="D7" s="4"/>
      <c r="E7" s="4"/>
      <c r="F7" s="4"/>
      <c r="G7" s="4"/>
      <c r="H7" s="4"/>
      <c r="I7" s="5">
        <f>SUM(D7:H7)</f>
        <v>0</v>
      </c>
      <c r="J7" s="5">
        <f>AVERAGE(I7)/5</f>
        <v>0</v>
      </c>
      <c r="K7" s="5" t="b">
        <f>IF(J7&gt;3,"ดีมาก",IF(J7&gt;2,"ดี",IF(J7&gt;1,"พอใช้",IF(J7&gt;0,"ปรับปรุง"))))</f>
        <v>0</v>
      </c>
    </row>
    <row r="8" spans="1:11" ht="24">
      <c r="A8" s="11" t="s">
        <v>21</v>
      </c>
      <c r="B8" s="12" t="s">
        <v>39</v>
      </c>
      <c r="C8" s="12" t="s">
        <v>78</v>
      </c>
      <c r="D8" s="6"/>
      <c r="E8" s="6"/>
      <c r="F8" s="6"/>
      <c r="G8" s="6"/>
      <c r="H8" s="6"/>
      <c r="I8" s="5">
        <f t="shared" ref="I8:I44" si="0">SUM(D8:H8)</f>
        <v>0</v>
      </c>
      <c r="J8" s="5">
        <f t="shared" ref="J8:J44" si="1">AVERAGE(I8)/5</f>
        <v>0</v>
      </c>
      <c r="K8" s="5" t="b">
        <f t="shared" ref="K8:K44" si="2">IF(J8&gt;3,"ดีมาก",IF(J8&gt;2,"ดี",IF(J8&gt;1,"พอใช้",IF(J8&gt;0,"ปรับปรุง"))))</f>
        <v>0</v>
      </c>
    </row>
    <row r="9" spans="1:11" ht="24">
      <c r="A9" s="11" t="s">
        <v>21</v>
      </c>
      <c r="B9" s="12" t="s">
        <v>79</v>
      </c>
      <c r="C9" s="12" t="s">
        <v>80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1" t="s">
        <v>21</v>
      </c>
      <c r="B10" s="12" t="s">
        <v>81</v>
      </c>
      <c r="C10" s="12" t="s">
        <v>82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1" t="s">
        <v>21</v>
      </c>
      <c r="B11" s="12" t="s">
        <v>83</v>
      </c>
      <c r="C11" s="12" t="s">
        <v>84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1" t="s">
        <v>22</v>
      </c>
      <c r="B12" s="12" t="s">
        <v>85</v>
      </c>
      <c r="C12" s="12" t="s">
        <v>86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11" t="s">
        <v>22</v>
      </c>
      <c r="B13" s="12" t="s">
        <v>87</v>
      </c>
      <c r="C13" s="12" t="s">
        <v>88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1" t="s">
        <v>22</v>
      </c>
      <c r="B14" s="12" t="s">
        <v>89</v>
      </c>
      <c r="C14" s="12" t="s">
        <v>59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1" t="s">
        <v>22</v>
      </c>
      <c r="B15" s="12" t="s">
        <v>90</v>
      </c>
      <c r="C15" s="12" t="s">
        <v>91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1" t="s">
        <v>22</v>
      </c>
      <c r="B16" s="12" t="s">
        <v>92</v>
      </c>
      <c r="C16" s="12" t="s">
        <v>93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11" t="s">
        <v>22</v>
      </c>
      <c r="B17" s="12" t="s">
        <v>94</v>
      </c>
      <c r="C17" s="12" t="s">
        <v>95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4">
      <c r="A18" s="11" t="s">
        <v>22</v>
      </c>
      <c r="B18" s="12" t="s">
        <v>58</v>
      </c>
      <c r="C18" s="12" t="s">
        <v>96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1" t="s">
        <v>22</v>
      </c>
      <c r="B19" s="12" t="s">
        <v>97</v>
      </c>
      <c r="C19" s="12" t="s">
        <v>98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1" t="s">
        <v>22</v>
      </c>
      <c r="B20" s="12" t="s">
        <v>99</v>
      </c>
      <c r="C20" s="12" t="s">
        <v>100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11" t="s">
        <v>22</v>
      </c>
      <c r="B21" s="12" t="s">
        <v>101</v>
      </c>
      <c r="C21" s="12" t="s">
        <v>18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1" t="s">
        <v>22</v>
      </c>
      <c r="B22" s="12" t="s">
        <v>102</v>
      </c>
      <c r="C22" s="12" t="s">
        <v>103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1" t="s">
        <v>22</v>
      </c>
      <c r="B23" s="12" t="s">
        <v>17</v>
      </c>
      <c r="C23" s="12" t="s">
        <v>104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4">
      <c r="A24" s="11" t="s">
        <v>22</v>
      </c>
      <c r="B24" s="12" t="s">
        <v>105</v>
      </c>
      <c r="C24" s="12" t="s">
        <v>106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1" t="s">
        <v>22</v>
      </c>
      <c r="B25" s="12" t="s">
        <v>107</v>
      </c>
      <c r="C25" s="12" t="s">
        <v>108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1" t="s">
        <v>22</v>
      </c>
      <c r="B26" s="12" t="s">
        <v>42</v>
      </c>
      <c r="C26" s="12" t="s">
        <v>109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1" t="s">
        <v>22</v>
      </c>
      <c r="B27" s="12" t="s">
        <v>110</v>
      </c>
      <c r="C27" s="12" t="s">
        <v>111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1" t="s">
        <v>22</v>
      </c>
      <c r="B28" s="12" t="s">
        <v>112</v>
      </c>
      <c r="C28" s="40" t="s">
        <v>113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4">
      <c r="A29" s="11" t="s">
        <v>22</v>
      </c>
      <c r="B29" s="12" t="s">
        <v>114</v>
      </c>
      <c r="C29" s="12" t="s">
        <v>115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1" t="s">
        <v>22</v>
      </c>
      <c r="B30" s="12" t="s">
        <v>116</v>
      </c>
      <c r="C30" s="12" t="s">
        <v>117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1" t="s">
        <v>22</v>
      </c>
      <c r="B31" s="12" t="s">
        <v>118</v>
      </c>
      <c r="C31" s="12" t="s">
        <v>27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11" t="s">
        <v>22</v>
      </c>
      <c r="B32" s="12" t="s">
        <v>119</v>
      </c>
      <c r="C32" s="12" t="s">
        <v>120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1" t="s">
        <v>22</v>
      </c>
      <c r="B33" s="12" t="s">
        <v>121</v>
      </c>
      <c r="C33" s="12" t="s">
        <v>122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1" t="s">
        <v>22</v>
      </c>
      <c r="B34" s="12" t="s">
        <v>123</v>
      </c>
      <c r="C34" s="12" t="s">
        <v>124</v>
      </c>
      <c r="D34" s="6"/>
      <c r="E34" s="6"/>
      <c r="F34" s="6"/>
      <c r="G34" s="6"/>
      <c r="H34" s="6"/>
      <c r="I34" s="5">
        <f t="shared" si="0"/>
        <v>0</v>
      </c>
      <c r="J34" s="5">
        <f t="shared" si="1"/>
        <v>0</v>
      </c>
      <c r="K34" s="5" t="b">
        <f t="shared" si="2"/>
        <v>0</v>
      </c>
    </row>
    <row r="35" spans="1:11" ht="24">
      <c r="A35" s="11" t="s">
        <v>22</v>
      </c>
      <c r="B35" s="12" t="s">
        <v>125</v>
      </c>
      <c r="C35" s="12" t="s">
        <v>126</v>
      </c>
      <c r="D35" s="6"/>
      <c r="E35" s="6"/>
      <c r="F35" s="6"/>
      <c r="G35" s="6"/>
      <c r="H35" s="6"/>
      <c r="I35" s="5">
        <f t="shared" si="0"/>
        <v>0</v>
      </c>
      <c r="J35" s="5">
        <f t="shared" si="1"/>
        <v>0</v>
      </c>
      <c r="K35" s="5" t="b">
        <f t="shared" si="2"/>
        <v>0</v>
      </c>
    </row>
    <row r="36" spans="1:11" ht="24">
      <c r="A36" s="11" t="s">
        <v>22</v>
      </c>
      <c r="B36" s="12" t="s">
        <v>127</v>
      </c>
      <c r="C36" s="12" t="s">
        <v>40</v>
      </c>
      <c r="D36" s="6"/>
      <c r="E36" s="6"/>
      <c r="F36" s="6"/>
      <c r="G36" s="6"/>
      <c r="H36" s="6"/>
      <c r="I36" s="5">
        <f t="shared" si="0"/>
        <v>0</v>
      </c>
      <c r="J36" s="5">
        <f t="shared" si="1"/>
        <v>0</v>
      </c>
      <c r="K36" s="5" t="b">
        <f t="shared" si="2"/>
        <v>0</v>
      </c>
    </row>
    <row r="37" spans="1:11" ht="24">
      <c r="A37" s="11" t="s">
        <v>22</v>
      </c>
      <c r="B37" s="12" t="s">
        <v>72</v>
      </c>
      <c r="C37" s="12" t="s">
        <v>128</v>
      </c>
      <c r="D37" s="6"/>
      <c r="E37" s="6"/>
      <c r="F37" s="6"/>
      <c r="G37" s="6"/>
      <c r="H37" s="6"/>
      <c r="I37" s="5">
        <f t="shared" si="0"/>
        <v>0</v>
      </c>
      <c r="J37" s="5">
        <f t="shared" si="1"/>
        <v>0</v>
      </c>
      <c r="K37" s="5" t="b">
        <f t="shared" si="2"/>
        <v>0</v>
      </c>
    </row>
    <row r="38" spans="1:11" ht="24">
      <c r="A38" s="11" t="s">
        <v>22</v>
      </c>
      <c r="B38" s="12" t="s">
        <v>129</v>
      </c>
      <c r="C38" s="12" t="s">
        <v>130</v>
      </c>
      <c r="D38" s="6"/>
      <c r="E38" s="6"/>
      <c r="F38" s="6"/>
      <c r="G38" s="6"/>
      <c r="H38" s="6"/>
      <c r="I38" s="5">
        <f t="shared" si="0"/>
        <v>0</v>
      </c>
      <c r="J38" s="5">
        <f t="shared" si="1"/>
        <v>0</v>
      </c>
      <c r="K38" s="5" t="b">
        <f t="shared" si="2"/>
        <v>0</v>
      </c>
    </row>
    <row r="39" spans="1:11" ht="24">
      <c r="A39" s="11" t="s">
        <v>22</v>
      </c>
      <c r="B39" s="12" t="s">
        <v>131</v>
      </c>
      <c r="C39" s="12" t="s">
        <v>132</v>
      </c>
      <c r="D39" s="6"/>
      <c r="E39" s="6"/>
      <c r="F39" s="6"/>
      <c r="G39" s="6"/>
      <c r="H39" s="6"/>
      <c r="I39" s="5">
        <f t="shared" si="0"/>
        <v>0</v>
      </c>
      <c r="J39" s="5">
        <f t="shared" si="1"/>
        <v>0</v>
      </c>
      <c r="K39" s="5" t="b">
        <f t="shared" si="2"/>
        <v>0</v>
      </c>
    </row>
    <row r="40" spans="1:11" ht="24">
      <c r="A40" s="11" t="s">
        <v>22</v>
      </c>
      <c r="B40" s="12" t="s">
        <v>133</v>
      </c>
      <c r="C40" s="12" t="s">
        <v>134</v>
      </c>
      <c r="D40" s="6"/>
      <c r="E40" s="6"/>
      <c r="F40" s="6"/>
      <c r="G40" s="6"/>
      <c r="H40" s="6"/>
      <c r="I40" s="5">
        <f t="shared" si="0"/>
        <v>0</v>
      </c>
      <c r="J40" s="5">
        <f t="shared" si="1"/>
        <v>0</v>
      </c>
      <c r="K40" s="5" t="b">
        <f t="shared" si="2"/>
        <v>0</v>
      </c>
    </row>
    <row r="41" spans="1:11" ht="24">
      <c r="A41" s="11" t="s">
        <v>22</v>
      </c>
      <c r="B41" s="12" t="s">
        <v>135</v>
      </c>
      <c r="C41" s="12" t="s">
        <v>136</v>
      </c>
      <c r="D41" s="6"/>
      <c r="E41" s="6"/>
      <c r="F41" s="6"/>
      <c r="G41" s="6"/>
      <c r="H41" s="6"/>
      <c r="I41" s="5">
        <f t="shared" si="0"/>
        <v>0</v>
      </c>
      <c r="J41" s="5">
        <f t="shared" si="1"/>
        <v>0</v>
      </c>
      <c r="K41" s="5" t="b">
        <f t="shared" si="2"/>
        <v>0</v>
      </c>
    </row>
    <row r="42" spans="1:11" ht="24">
      <c r="A42" s="11" t="s">
        <v>22</v>
      </c>
      <c r="B42" s="12" t="s">
        <v>137</v>
      </c>
      <c r="C42" s="12" t="s">
        <v>138</v>
      </c>
      <c r="D42" s="6"/>
      <c r="E42" s="6"/>
      <c r="F42" s="6"/>
      <c r="G42" s="6"/>
      <c r="H42" s="6"/>
      <c r="I42" s="5">
        <f t="shared" si="0"/>
        <v>0</v>
      </c>
      <c r="J42" s="5">
        <f t="shared" si="1"/>
        <v>0</v>
      </c>
      <c r="K42" s="5" t="b">
        <f t="shared" si="2"/>
        <v>0</v>
      </c>
    </row>
    <row r="43" spans="1:11" ht="24">
      <c r="A43" s="11" t="s">
        <v>22</v>
      </c>
      <c r="B43" s="12" t="s">
        <v>37</v>
      </c>
      <c r="C43" s="12" t="s">
        <v>139</v>
      </c>
      <c r="D43" s="6"/>
      <c r="E43" s="6"/>
      <c r="F43" s="6"/>
      <c r="G43" s="6"/>
      <c r="H43" s="6"/>
      <c r="I43" s="5">
        <f t="shared" si="0"/>
        <v>0</v>
      </c>
      <c r="J43" s="5">
        <f t="shared" si="1"/>
        <v>0</v>
      </c>
      <c r="K43" s="5" t="b">
        <f t="shared" si="2"/>
        <v>0</v>
      </c>
    </row>
    <row r="44" spans="1:11" ht="24">
      <c r="A44" s="13" t="s">
        <v>22</v>
      </c>
      <c r="B44" s="14" t="s">
        <v>140</v>
      </c>
      <c r="C44" s="14" t="s">
        <v>141</v>
      </c>
      <c r="D44" s="6"/>
      <c r="E44" s="6"/>
      <c r="F44" s="6"/>
      <c r="G44" s="6"/>
      <c r="H44" s="6"/>
      <c r="I44" s="5">
        <f t="shared" si="0"/>
        <v>0</v>
      </c>
      <c r="J44" s="5">
        <f t="shared" si="1"/>
        <v>0</v>
      </c>
      <c r="K44" s="5" t="b">
        <f t="shared" si="2"/>
        <v>0</v>
      </c>
    </row>
    <row r="45" spans="1:11" ht="24">
      <c r="A45" s="7"/>
      <c r="B45" s="7"/>
      <c r="C45" s="1" t="s">
        <v>14</v>
      </c>
      <c r="D45" s="1">
        <f>COUNTIF(D7:D44,"=4")</f>
        <v>0</v>
      </c>
      <c r="E45" s="1">
        <f t="shared" ref="E45:H45" si="3">COUNTIF(E7:E44,"=4")</f>
        <v>0</v>
      </c>
      <c r="F45" s="1">
        <f t="shared" si="3"/>
        <v>0</v>
      </c>
      <c r="G45" s="1">
        <f t="shared" si="3"/>
        <v>0</v>
      </c>
      <c r="H45" s="1">
        <f t="shared" si="3"/>
        <v>0</v>
      </c>
      <c r="I45" s="7"/>
      <c r="J45" s="7"/>
      <c r="K45" s="7"/>
    </row>
    <row r="46" spans="1:11" ht="24">
      <c r="A46" s="7"/>
      <c r="B46" s="7"/>
      <c r="C46" s="1" t="s">
        <v>10</v>
      </c>
      <c r="D46" s="1">
        <f>COUNTIF(D7:D44,"=3")</f>
        <v>0</v>
      </c>
      <c r="E46" s="1">
        <f t="shared" ref="E46:H46" si="4">COUNTIF(E7:E44,"=3")</f>
        <v>0</v>
      </c>
      <c r="F46" s="1">
        <f t="shared" si="4"/>
        <v>0</v>
      </c>
      <c r="G46" s="1">
        <f t="shared" si="4"/>
        <v>0</v>
      </c>
      <c r="H46" s="1">
        <f t="shared" si="4"/>
        <v>0</v>
      </c>
      <c r="I46" s="7"/>
      <c r="J46" s="7"/>
      <c r="K46" s="7"/>
    </row>
    <row r="47" spans="1:11" ht="24">
      <c r="A47" s="7"/>
      <c r="B47" s="7"/>
      <c r="C47" s="1" t="s">
        <v>11</v>
      </c>
      <c r="D47" s="1">
        <f>COUNTIF(D7:D44,"=2")</f>
        <v>0</v>
      </c>
      <c r="E47" s="1">
        <f t="shared" ref="E47:H47" si="5">COUNTIF(E7:E44,"=2")</f>
        <v>0</v>
      </c>
      <c r="F47" s="1">
        <f t="shared" si="5"/>
        <v>0</v>
      </c>
      <c r="G47" s="1">
        <f t="shared" si="5"/>
        <v>0</v>
      </c>
      <c r="H47" s="1">
        <f t="shared" si="5"/>
        <v>0</v>
      </c>
      <c r="I47" s="7"/>
      <c r="J47" s="7"/>
      <c r="K47" s="7"/>
    </row>
    <row r="48" spans="1:11" ht="24">
      <c r="A48" s="7"/>
      <c r="B48" s="7"/>
      <c r="C48" s="1" t="s">
        <v>12</v>
      </c>
      <c r="D48" s="1">
        <f>COUNTIF(D7:D44,"=1")</f>
        <v>0</v>
      </c>
      <c r="E48" s="1">
        <f t="shared" ref="E48:H48" si="6">COUNTIF(E7:E44,"=1")</f>
        <v>0</v>
      </c>
      <c r="F48" s="1">
        <f t="shared" si="6"/>
        <v>0</v>
      </c>
      <c r="G48" s="1">
        <f t="shared" si="6"/>
        <v>0</v>
      </c>
      <c r="H48" s="1">
        <f t="shared" si="6"/>
        <v>0</v>
      </c>
      <c r="I48" s="7"/>
      <c r="J48" s="7"/>
      <c r="K48" s="7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workbookViewId="0">
      <selection activeCell="D42" sqref="D42:H42"/>
    </sheetView>
  </sheetViews>
  <sheetFormatPr defaultRowHeight="14.5"/>
  <cols>
    <col min="1" max="1" width="4" customWidth="1"/>
    <col min="3" max="3" width="9.36328125" customWidth="1"/>
    <col min="4" max="4" width="9.6328125" customWidth="1"/>
    <col min="5" max="5" width="7.453125" customWidth="1"/>
    <col min="6" max="6" width="8.36328125" customWidth="1"/>
    <col min="7" max="7" width="9.7265625" customWidth="1"/>
    <col min="8" max="8" width="10" customWidth="1"/>
    <col min="9" max="9" width="10.36328125" customWidth="1"/>
    <col min="10" max="10" width="6" customWidth="1"/>
    <col min="11" max="11" width="11.26953125" customWidth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484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15" t="s">
        <v>21</v>
      </c>
      <c r="B7" s="16" t="s">
        <v>142</v>
      </c>
      <c r="C7" s="16" t="s">
        <v>143</v>
      </c>
      <c r="D7" s="4"/>
      <c r="E7" s="4"/>
      <c r="F7" s="4"/>
      <c r="G7" s="4"/>
      <c r="H7" s="4"/>
      <c r="I7" s="5">
        <f>SUM(D7:H7)</f>
        <v>0</v>
      </c>
      <c r="J7" s="5">
        <f>AVERAGE(I7)/5</f>
        <v>0</v>
      </c>
      <c r="K7" s="5" t="b">
        <f>IF(J7&gt;3,"ดีมาก",IF(J7&gt;2,"ดี",IF(J7&gt;1,"พอใช้",IF(J7&gt;0,"ปรับปรุง"))))</f>
        <v>0</v>
      </c>
    </row>
    <row r="8" spans="1:11" ht="24">
      <c r="A8" s="17" t="s">
        <v>21</v>
      </c>
      <c r="B8" s="18" t="s">
        <v>485</v>
      </c>
      <c r="C8" s="18" t="s">
        <v>18</v>
      </c>
      <c r="D8" s="6"/>
      <c r="E8" s="6"/>
      <c r="F8" s="6"/>
      <c r="G8" s="6"/>
      <c r="H8" s="6"/>
      <c r="I8" s="5">
        <f t="shared" ref="I8:I38" si="0">SUM(D8:H8)</f>
        <v>0</v>
      </c>
      <c r="J8" s="5">
        <f t="shared" ref="J8:J38" si="1">AVERAGE(I8)/5</f>
        <v>0</v>
      </c>
      <c r="K8" s="5" t="b">
        <f t="shared" ref="K8:K38" si="2">IF(J8&gt;3,"ดีมาก",IF(J8&gt;2,"ดี",IF(J8&gt;1,"พอใช้",IF(J8&gt;0,"ปรับปรุง"))))</f>
        <v>0</v>
      </c>
    </row>
    <row r="9" spans="1:11" ht="24">
      <c r="A9" s="17" t="s">
        <v>21</v>
      </c>
      <c r="B9" s="18" t="s">
        <v>144</v>
      </c>
      <c r="C9" s="18" t="s">
        <v>34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7" t="s">
        <v>21</v>
      </c>
      <c r="B10" s="18" t="s">
        <v>145</v>
      </c>
      <c r="C10" s="18" t="s">
        <v>146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7" t="s">
        <v>21</v>
      </c>
      <c r="B11" s="18" t="s">
        <v>147</v>
      </c>
      <c r="C11" s="18" t="s">
        <v>148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7" t="s">
        <v>22</v>
      </c>
      <c r="B12" s="18" t="s">
        <v>149</v>
      </c>
      <c r="C12" s="18" t="s">
        <v>57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17" t="s">
        <v>22</v>
      </c>
      <c r="B13" s="18" t="s">
        <v>150</v>
      </c>
      <c r="C13" s="28" t="s">
        <v>151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7" t="s">
        <v>22</v>
      </c>
      <c r="B14" s="18" t="s">
        <v>61</v>
      </c>
      <c r="C14" s="18" t="s">
        <v>152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7" t="s">
        <v>22</v>
      </c>
      <c r="B15" s="18" t="s">
        <v>153</v>
      </c>
      <c r="C15" s="18" t="s">
        <v>154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7" t="s">
        <v>22</v>
      </c>
      <c r="B16" s="18" t="s">
        <v>155</v>
      </c>
      <c r="C16" s="18" t="s">
        <v>156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17" t="s">
        <v>22</v>
      </c>
      <c r="B17" s="18" t="s">
        <v>157</v>
      </c>
      <c r="C17" s="18" t="s">
        <v>158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4">
      <c r="A18" s="17" t="s">
        <v>22</v>
      </c>
      <c r="B18" s="18" t="s">
        <v>159</v>
      </c>
      <c r="C18" s="18" t="s">
        <v>160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7" t="s">
        <v>22</v>
      </c>
      <c r="B19" s="18" t="s">
        <v>161</v>
      </c>
      <c r="C19" s="18" t="s">
        <v>162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7" t="s">
        <v>22</v>
      </c>
      <c r="B20" s="18" t="s">
        <v>163</v>
      </c>
      <c r="C20" s="18" t="s">
        <v>164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17" t="s">
        <v>22</v>
      </c>
      <c r="B21" s="18" t="s">
        <v>163</v>
      </c>
      <c r="C21" s="28" t="s">
        <v>165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7" t="s">
        <v>22</v>
      </c>
      <c r="B22" s="18" t="s">
        <v>166</v>
      </c>
      <c r="C22" s="28" t="s">
        <v>167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7" t="s">
        <v>22</v>
      </c>
      <c r="B23" s="18" t="s">
        <v>168</v>
      </c>
      <c r="C23" s="18" t="s">
        <v>169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4">
      <c r="A24" s="17" t="s">
        <v>22</v>
      </c>
      <c r="B24" s="18" t="s">
        <v>49</v>
      </c>
      <c r="C24" s="18" t="s">
        <v>18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7" t="s">
        <v>22</v>
      </c>
      <c r="B25" s="18" t="s">
        <v>170</v>
      </c>
      <c r="C25" s="18" t="s">
        <v>171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7" t="s">
        <v>22</v>
      </c>
      <c r="B26" s="18" t="s">
        <v>172</v>
      </c>
      <c r="C26" s="18" t="s">
        <v>74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7" t="s">
        <v>22</v>
      </c>
      <c r="B27" s="18" t="s">
        <v>56</v>
      </c>
      <c r="C27" s="18" t="s">
        <v>173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7" t="s">
        <v>22</v>
      </c>
      <c r="B28" s="18" t="s">
        <v>174</v>
      </c>
      <c r="C28" s="18" t="s">
        <v>175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4">
      <c r="A29" s="17" t="s">
        <v>22</v>
      </c>
      <c r="B29" s="18" t="s">
        <v>176</v>
      </c>
      <c r="C29" s="18" t="s">
        <v>65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7" t="s">
        <v>22</v>
      </c>
      <c r="B30" s="18" t="s">
        <v>177</v>
      </c>
      <c r="C30" s="18" t="s">
        <v>178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7" t="s">
        <v>22</v>
      </c>
      <c r="B31" s="18" t="s">
        <v>41</v>
      </c>
      <c r="C31" s="18" t="s">
        <v>179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17" t="s">
        <v>22</v>
      </c>
      <c r="B32" s="18" t="s">
        <v>180</v>
      </c>
      <c r="C32" s="18" t="s">
        <v>181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7" t="s">
        <v>22</v>
      </c>
      <c r="B33" s="18" t="s">
        <v>29</v>
      </c>
      <c r="C33" s="28" t="s">
        <v>182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7" t="s">
        <v>22</v>
      </c>
      <c r="B34" s="18" t="s">
        <v>29</v>
      </c>
      <c r="C34" s="18" t="s">
        <v>47</v>
      </c>
      <c r="D34" s="6"/>
      <c r="E34" s="6"/>
      <c r="F34" s="6"/>
      <c r="G34" s="6"/>
      <c r="H34" s="6"/>
      <c r="I34" s="5">
        <f t="shared" si="0"/>
        <v>0</v>
      </c>
      <c r="J34" s="5">
        <f t="shared" si="1"/>
        <v>0</v>
      </c>
      <c r="K34" s="5" t="b">
        <f t="shared" si="2"/>
        <v>0</v>
      </c>
    </row>
    <row r="35" spans="1:11" ht="24">
      <c r="A35" s="17" t="s">
        <v>22</v>
      </c>
      <c r="B35" s="18" t="s">
        <v>183</v>
      </c>
      <c r="C35" s="18" t="s">
        <v>184</v>
      </c>
      <c r="D35" s="6"/>
      <c r="E35" s="6"/>
      <c r="F35" s="6"/>
      <c r="G35" s="6"/>
      <c r="H35" s="6"/>
      <c r="I35" s="5">
        <f t="shared" si="0"/>
        <v>0</v>
      </c>
      <c r="J35" s="5">
        <f t="shared" si="1"/>
        <v>0</v>
      </c>
      <c r="K35" s="5" t="b">
        <f t="shared" si="2"/>
        <v>0</v>
      </c>
    </row>
    <row r="36" spans="1:11" ht="24">
      <c r="A36" s="17" t="s">
        <v>22</v>
      </c>
      <c r="B36" s="18" t="s">
        <v>20</v>
      </c>
      <c r="C36" s="18" t="s">
        <v>185</v>
      </c>
      <c r="D36" s="6"/>
      <c r="E36" s="6"/>
      <c r="F36" s="6"/>
      <c r="G36" s="6"/>
      <c r="H36" s="6"/>
      <c r="I36" s="5">
        <f t="shared" si="0"/>
        <v>0</v>
      </c>
      <c r="J36" s="5">
        <f t="shared" si="1"/>
        <v>0</v>
      </c>
      <c r="K36" s="5" t="b">
        <f t="shared" si="2"/>
        <v>0</v>
      </c>
    </row>
    <row r="37" spans="1:11" ht="24">
      <c r="A37" s="17" t="s">
        <v>22</v>
      </c>
      <c r="B37" s="18" t="s">
        <v>186</v>
      </c>
      <c r="C37" s="18" t="s">
        <v>187</v>
      </c>
      <c r="D37" s="6"/>
      <c r="E37" s="6"/>
      <c r="F37" s="6"/>
      <c r="G37" s="6"/>
      <c r="H37" s="6"/>
      <c r="I37" s="5">
        <f t="shared" si="0"/>
        <v>0</v>
      </c>
      <c r="J37" s="5">
        <f t="shared" si="1"/>
        <v>0</v>
      </c>
      <c r="K37" s="5" t="b">
        <f t="shared" si="2"/>
        <v>0</v>
      </c>
    </row>
    <row r="38" spans="1:11" ht="24">
      <c r="A38" s="20" t="s">
        <v>22</v>
      </c>
      <c r="B38" s="21" t="s">
        <v>188</v>
      </c>
      <c r="C38" s="21" t="s">
        <v>189</v>
      </c>
      <c r="D38" s="6"/>
      <c r="E38" s="6"/>
      <c r="F38" s="6"/>
      <c r="G38" s="6"/>
      <c r="H38" s="6"/>
      <c r="I38" s="5">
        <f t="shared" si="0"/>
        <v>0</v>
      </c>
      <c r="J38" s="5">
        <f t="shared" si="1"/>
        <v>0</v>
      </c>
      <c r="K38" s="5" t="b">
        <f t="shared" si="2"/>
        <v>0</v>
      </c>
    </row>
    <row r="39" spans="1:11" ht="24">
      <c r="A39" s="7"/>
      <c r="B39" s="7"/>
      <c r="C39" s="1" t="s">
        <v>14</v>
      </c>
      <c r="D39" s="1">
        <f>COUNTIF(D7:D38,"=4")</f>
        <v>0</v>
      </c>
      <c r="E39" s="1">
        <f t="shared" ref="E39:H39" si="3">COUNTIF(E7:E38,"=4")</f>
        <v>0</v>
      </c>
      <c r="F39" s="1">
        <f t="shared" si="3"/>
        <v>0</v>
      </c>
      <c r="G39" s="1">
        <f t="shared" si="3"/>
        <v>0</v>
      </c>
      <c r="H39" s="1">
        <f t="shared" si="3"/>
        <v>0</v>
      </c>
      <c r="I39" s="7"/>
      <c r="J39" s="7"/>
      <c r="K39" s="7"/>
    </row>
    <row r="40" spans="1:11" ht="24">
      <c r="A40" s="7"/>
      <c r="B40" s="7"/>
      <c r="C40" s="1" t="s">
        <v>10</v>
      </c>
      <c r="D40" s="1">
        <f>COUNTIF(D7:D38,"=3")</f>
        <v>0</v>
      </c>
      <c r="E40" s="1">
        <f t="shared" ref="E40:H40" si="4">COUNTIF(E7:E38,"=3")</f>
        <v>0</v>
      </c>
      <c r="F40" s="1">
        <f t="shared" si="4"/>
        <v>0</v>
      </c>
      <c r="G40" s="1">
        <f t="shared" si="4"/>
        <v>0</v>
      </c>
      <c r="H40" s="1">
        <f t="shared" si="4"/>
        <v>0</v>
      </c>
      <c r="I40" s="7"/>
      <c r="J40" s="7"/>
      <c r="K40" s="7"/>
    </row>
    <row r="41" spans="1:11" ht="24">
      <c r="A41" s="7"/>
      <c r="B41" s="7"/>
      <c r="C41" s="1" t="s">
        <v>11</v>
      </c>
      <c r="D41" s="1">
        <f>COUNTIF(D7:D38,"=2")</f>
        <v>0</v>
      </c>
      <c r="E41" s="1">
        <f t="shared" ref="E41:H41" si="5">COUNTIF(E7:E38,"=2")</f>
        <v>0</v>
      </c>
      <c r="F41" s="1">
        <f t="shared" si="5"/>
        <v>0</v>
      </c>
      <c r="G41" s="1">
        <f t="shared" si="5"/>
        <v>0</v>
      </c>
      <c r="H41" s="1">
        <f t="shared" si="5"/>
        <v>0</v>
      </c>
      <c r="I41" s="7"/>
      <c r="J41" s="7"/>
      <c r="K41" s="7"/>
    </row>
    <row r="42" spans="1:11" ht="24">
      <c r="A42" s="7"/>
      <c r="B42" s="7"/>
      <c r="C42" s="1" t="s">
        <v>12</v>
      </c>
      <c r="D42" s="1">
        <f>COUNTIF(D7:D38,"=1")</f>
        <v>0</v>
      </c>
      <c r="E42" s="1">
        <f t="shared" ref="E42:H42" si="6">COUNTIF(E7:E38,"=1")</f>
        <v>0</v>
      </c>
      <c r="F42" s="1">
        <f t="shared" si="6"/>
        <v>0</v>
      </c>
      <c r="G42" s="1">
        <f t="shared" si="6"/>
        <v>0</v>
      </c>
      <c r="H42" s="1">
        <f t="shared" si="6"/>
        <v>0</v>
      </c>
      <c r="I42" s="7"/>
      <c r="J42" s="7"/>
      <c r="K42" s="7"/>
    </row>
  </sheetData>
  <mergeCells count="5">
    <mergeCell ref="A5:C6"/>
    <mergeCell ref="D5:H5"/>
    <mergeCell ref="I5:I6"/>
    <mergeCell ref="K5:K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workbookViewId="0">
      <selection activeCell="D46" sqref="D46:H46"/>
    </sheetView>
  </sheetViews>
  <sheetFormatPr defaultRowHeight="14.5"/>
  <cols>
    <col min="1" max="1" width="4" customWidth="1"/>
    <col min="3" max="3" width="11" customWidth="1"/>
    <col min="9" max="9" width="9.90625" customWidth="1"/>
    <col min="10" max="10" width="5.90625" customWidth="1"/>
    <col min="11" max="11" width="11.26953125" customWidth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486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15" t="s">
        <v>21</v>
      </c>
      <c r="B7" s="16" t="s">
        <v>190</v>
      </c>
      <c r="C7" s="16" t="s">
        <v>191</v>
      </c>
      <c r="D7" s="4"/>
      <c r="E7" s="4"/>
      <c r="F7" s="4"/>
      <c r="G7" s="4"/>
      <c r="H7" s="4"/>
      <c r="I7" s="5">
        <f>SUM(D7:H7)</f>
        <v>0</v>
      </c>
      <c r="J7" s="5">
        <f>AVERAGE(I7)/5</f>
        <v>0</v>
      </c>
      <c r="K7" s="5" t="b">
        <f>IF(J7&gt;3,"ดีมาก",IF(J7&gt;2,"ดี",IF(J7&gt;1,"พอใช้",IF(J7&gt;0,"ปรับปรุง"))))</f>
        <v>0</v>
      </c>
    </row>
    <row r="8" spans="1:11" ht="24">
      <c r="A8" s="17" t="s">
        <v>21</v>
      </c>
      <c r="B8" s="18" t="s">
        <v>55</v>
      </c>
      <c r="C8" s="18" t="s">
        <v>192</v>
      </c>
      <c r="D8" s="6"/>
      <c r="E8" s="6"/>
      <c r="F8" s="6"/>
      <c r="G8" s="6"/>
      <c r="H8" s="6"/>
      <c r="I8" s="5">
        <f t="shared" ref="I8:I42" si="0">SUM(D8:H8)</f>
        <v>0</v>
      </c>
      <c r="J8" s="5">
        <f t="shared" ref="J8:J42" si="1">AVERAGE(I8)/5</f>
        <v>0</v>
      </c>
      <c r="K8" s="5" t="b">
        <f t="shared" ref="K8:K42" si="2">IF(J8&gt;3,"ดีมาก",IF(J8&gt;2,"ดี",IF(J8&gt;1,"พอใช้",IF(J8&gt;0,"ปรับปรุง"))))</f>
        <v>0</v>
      </c>
    </row>
    <row r="9" spans="1:11" ht="24">
      <c r="A9" s="17" t="s">
        <v>21</v>
      </c>
      <c r="B9" s="18" t="s">
        <v>193</v>
      </c>
      <c r="C9" s="18" t="s">
        <v>194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7" t="s">
        <v>21</v>
      </c>
      <c r="B10" s="18" t="s">
        <v>195</v>
      </c>
      <c r="C10" s="18" t="s">
        <v>51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7" t="s">
        <v>21</v>
      </c>
      <c r="B11" s="18" t="s">
        <v>196</v>
      </c>
      <c r="C11" s="18" t="s">
        <v>197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7" t="s">
        <v>21</v>
      </c>
      <c r="B12" s="18" t="s">
        <v>75</v>
      </c>
      <c r="C12" s="18" t="s">
        <v>198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17" t="s">
        <v>21</v>
      </c>
      <c r="B13" s="18" t="s">
        <v>199</v>
      </c>
      <c r="C13" s="18" t="s">
        <v>18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7" t="s">
        <v>22</v>
      </c>
      <c r="B14" s="18" t="s">
        <v>200</v>
      </c>
      <c r="C14" s="18" t="s">
        <v>201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7" t="s">
        <v>22</v>
      </c>
      <c r="B15" s="18" t="s">
        <v>202</v>
      </c>
      <c r="C15" s="18" t="s">
        <v>16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7" t="s">
        <v>22</v>
      </c>
      <c r="B16" s="18" t="s">
        <v>73</v>
      </c>
      <c r="C16" s="18" t="s">
        <v>66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17" t="s">
        <v>22</v>
      </c>
      <c r="B17" s="18" t="s">
        <v>176</v>
      </c>
      <c r="C17" s="18" t="s">
        <v>203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4">
      <c r="A18" s="17" t="s">
        <v>22</v>
      </c>
      <c r="B18" s="18" t="s">
        <v>204</v>
      </c>
      <c r="C18" s="18" t="s">
        <v>205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7" t="s">
        <v>22</v>
      </c>
      <c r="B19" s="18" t="s">
        <v>206</v>
      </c>
      <c r="C19" s="18" t="s">
        <v>207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7" t="s">
        <v>22</v>
      </c>
      <c r="B20" s="18" t="s">
        <v>32</v>
      </c>
      <c r="C20" s="18" t="s">
        <v>208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17" t="s">
        <v>22</v>
      </c>
      <c r="B21" s="18" t="s">
        <v>209</v>
      </c>
      <c r="C21" s="18" t="s">
        <v>210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7" t="s">
        <v>22</v>
      </c>
      <c r="B22" s="18" t="s">
        <v>211</v>
      </c>
      <c r="C22" s="18" t="s">
        <v>19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7" t="s">
        <v>22</v>
      </c>
      <c r="B23" s="18" t="s">
        <v>212</v>
      </c>
      <c r="C23" s="18" t="s">
        <v>173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4">
      <c r="A24" s="17" t="s">
        <v>22</v>
      </c>
      <c r="B24" s="18" t="s">
        <v>213</v>
      </c>
      <c r="C24" s="18" t="s">
        <v>214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7" t="s">
        <v>22</v>
      </c>
      <c r="B25" s="18" t="s">
        <v>28</v>
      </c>
      <c r="C25" s="18" t="s">
        <v>215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7" t="s">
        <v>22</v>
      </c>
      <c r="B26" s="18" t="s">
        <v>216</v>
      </c>
      <c r="C26" s="18" t="s">
        <v>217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7" t="s">
        <v>22</v>
      </c>
      <c r="B27" s="18" t="s">
        <v>218</v>
      </c>
      <c r="C27" s="18" t="s">
        <v>219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7" t="s">
        <v>22</v>
      </c>
      <c r="B28" s="18" t="s">
        <v>220</v>
      </c>
      <c r="C28" s="18" t="s">
        <v>221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4">
      <c r="A29" s="17" t="s">
        <v>22</v>
      </c>
      <c r="B29" s="18" t="s">
        <v>222</v>
      </c>
      <c r="C29" s="18" t="s">
        <v>223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7" t="s">
        <v>22</v>
      </c>
      <c r="B30" s="18" t="s">
        <v>224</v>
      </c>
      <c r="C30" s="18" t="s">
        <v>225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7" t="s">
        <v>22</v>
      </c>
      <c r="B31" s="18" t="s">
        <v>226</v>
      </c>
      <c r="C31" s="18" t="s">
        <v>227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22" t="s">
        <v>22</v>
      </c>
      <c r="B32" s="23" t="s">
        <v>228</v>
      </c>
      <c r="C32" s="23" t="s">
        <v>229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1" t="s">
        <v>22</v>
      </c>
      <c r="B33" s="12" t="s">
        <v>230</v>
      </c>
      <c r="C33" s="12" t="s">
        <v>231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1" t="s">
        <v>22</v>
      </c>
      <c r="B34" s="12" t="s">
        <v>48</v>
      </c>
      <c r="C34" s="12" t="s">
        <v>232</v>
      </c>
      <c r="D34" s="6"/>
      <c r="E34" s="6"/>
      <c r="F34" s="6"/>
      <c r="G34" s="6"/>
      <c r="H34" s="6"/>
      <c r="I34" s="5">
        <f t="shared" si="0"/>
        <v>0</v>
      </c>
      <c r="J34" s="5">
        <f t="shared" si="1"/>
        <v>0</v>
      </c>
      <c r="K34" s="5" t="b">
        <f t="shared" si="2"/>
        <v>0</v>
      </c>
    </row>
    <row r="35" spans="1:11" ht="24">
      <c r="A35" s="11" t="s">
        <v>22</v>
      </c>
      <c r="B35" s="19" t="s">
        <v>233</v>
      </c>
      <c r="C35" s="12" t="s">
        <v>234</v>
      </c>
      <c r="D35" s="6"/>
      <c r="E35" s="6"/>
      <c r="F35" s="6"/>
      <c r="G35" s="6"/>
      <c r="H35" s="6"/>
      <c r="I35" s="5">
        <f t="shared" si="0"/>
        <v>0</v>
      </c>
      <c r="J35" s="5">
        <f t="shared" si="1"/>
        <v>0</v>
      </c>
      <c r="K35" s="5" t="b">
        <f t="shared" si="2"/>
        <v>0</v>
      </c>
    </row>
    <row r="36" spans="1:11" ht="24">
      <c r="A36" s="11" t="s">
        <v>22</v>
      </c>
      <c r="B36" s="12" t="s">
        <v>235</v>
      </c>
      <c r="C36" s="12" t="s">
        <v>52</v>
      </c>
      <c r="D36" s="6"/>
      <c r="E36" s="6"/>
      <c r="F36" s="6"/>
      <c r="G36" s="6"/>
      <c r="H36" s="6"/>
      <c r="I36" s="5">
        <f t="shared" si="0"/>
        <v>0</v>
      </c>
      <c r="J36" s="5">
        <f t="shared" si="1"/>
        <v>0</v>
      </c>
      <c r="K36" s="5" t="b">
        <f t="shared" si="2"/>
        <v>0</v>
      </c>
    </row>
    <row r="37" spans="1:11" ht="24">
      <c r="A37" s="11" t="s">
        <v>22</v>
      </c>
      <c r="B37" s="12" t="s">
        <v>44</v>
      </c>
      <c r="C37" s="12" t="s">
        <v>236</v>
      </c>
      <c r="D37" s="6"/>
      <c r="E37" s="6"/>
      <c r="F37" s="6"/>
      <c r="G37" s="6"/>
      <c r="H37" s="6"/>
      <c r="I37" s="5">
        <f t="shared" si="0"/>
        <v>0</v>
      </c>
      <c r="J37" s="5">
        <f t="shared" si="1"/>
        <v>0</v>
      </c>
      <c r="K37" s="5" t="b">
        <f t="shared" si="2"/>
        <v>0</v>
      </c>
    </row>
    <row r="38" spans="1:11" ht="24">
      <c r="A38" s="17" t="s">
        <v>22</v>
      </c>
      <c r="B38" s="18" t="s">
        <v>216</v>
      </c>
      <c r="C38" s="18" t="s">
        <v>237</v>
      </c>
      <c r="D38" s="6"/>
      <c r="E38" s="6"/>
      <c r="F38" s="6"/>
      <c r="G38" s="6"/>
      <c r="H38" s="6"/>
      <c r="I38" s="5">
        <f t="shared" si="0"/>
        <v>0</v>
      </c>
      <c r="J38" s="5">
        <f t="shared" si="1"/>
        <v>0</v>
      </c>
      <c r="K38" s="5" t="b">
        <f t="shared" si="2"/>
        <v>0</v>
      </c>
    </row>
    <row r="39" spans="1:11" ht="24">
      <c r="A39" s="11" t="s">
        <v>22</v>
      </c>
      <c r="B39" s="12" t="s">
        <v>238</v>
      </c>
      <c r="C39" s="12" t="s">
        <v>239</v>
      </c>
      <c r="D39" s="6"/>
      <c r="E39" s="6"/>
      <c r="F39" s="6"/>
      <c r="G39" s="6"/>
      <c r="H39" s="6"/>
      <c r="I39" s="5">
        <f t="shared" si="0"/>
        <v>0</v>
      </c>
      <c r="J39" s="5">
        <f t="shared" si="1"/>
        <v>0</v>
      </c>
      <c r="K39" s="5" t="b">
        <f t="shared" si="2"/>
        <v>0</v>
      </c>
    </row>
    <row r="40" spans="1:11" ht="24">
      <c r="A40" s="24" t="s">
        <v>22</v>
      </c>
      <c r="B40" s="24" t="s">
        <v>240</v>
      </c>
      <c r="C40" s="24" t="s">
        <v>241</v>
      </c>
      <c r="D40" s="6"/>
      <c r="E40" s="6"/>
      <c r="F40" s="6"/>
      <c r="G40" s="6"/>
      <c r="H40" s="6"/>
      <c r="I40" s="5">
        <f t="shared" si="0"/>
        <v>0</v>
      </c>
      <c r="J40" s="5">
        <f t="shared" si="1"/>
        <v>0</v>
      </c>
      <c r="K40" s="5" t="b">
        <f t="shared" si="2"/>
        <v>0</v>
      </c>
    </row>
    <row r="41" spans="1:11" ht="24">
      <c r="A41" s="25" t="s">
        <v>22</v>
      </c>
      <c r="B41" s="26" t="s">
        <v>242</v>
      </c>
      <c r="C41" s="26" t="s">
        <v>243</v>
      </c>
      <c r="D41" s="6"/>
      <c r="E41" s="6"/>
      <c r="F41" s="6"/>
      <c r="G41" s="6"/>
      <c r="H41" s="6"/>
      <c r="I41" s="5">
        <f t="shared" si="0"/>
        <v>0</v>
      </c>
      <c r="J41" s="5">
        <f t="shared" si="1"/>
        <v>0</v>
      </c>
      <c r="K41" s="5" t="b">
        <f t="shared" si="2"/>
        <v>0</v>
      </c>
    </row>
    <row r="42" spans="1:11" ht="24">
      <c r="A42" s="33" t="s">
        <v>22</v>
      </c>
      <c r="B42" s="34" t="s">
        <v>479</v>
      </c>
      <c r="C42" s="35" t="s">
        <v>480</v>
      </c>
      <c r="D42" s="6"/>
      <c r="E42" s="6"/>
      <c r="F42" s="6"/>
      <c r="G42" s="6"/>
      <c r="H42" s="6"/>
      <c r="I42" s="5">
        <f t="shared" si="0"/>
        <v>0</v>
      </c>
      <c r="J42" s="5">
        <f t="shared" si="1"/>
        <v>0</v>
      </c>
      <c r="K42" s="5" t="b">
        <f t="shared" si="2"/>
        <v>0</v>
      </c>
    </row>
    <row r="43" spans="1:11" ht="24">
      <c r="A43" s="7"/>
      <c r="B43" s="7"/>
      <c r="C43" s="1" t="s">
        <v>14</v>
      </c>
      <c r="D43" s="1">
        <f>COUNTIF(D7:D42,"=4")</f>
        <v>0</v>
      </c>
      <c r="E43" s="1">
        <f t="shared" ref="E43:H43" si="3">COUNTIF(E7:E42,"=4")</f>
        <v>0</v>
      </c>
      <c r="F43" s="1">
        <f t="shared" si="3"/>
        <v>0</v>
      </c>
      <c r="G43" s="1">
        <f t="shared" si="3"/>
        <v>0</v>
      </c>
      <c r="H43" s="1">
        <f t="shared" si="3"/>
        <v>0</v>
      </c>
      <c r="I43" s="7"/>
      <c r="J43" s="7"/>
      <c r="K43" s="7"/>
    </row>
    <row r="44" spans="1:11" ht="24">
      <c r="A44" s="7"/>
      <c r="B44" s="7"/>
      <c r="C44" s="1" t="s">
        <v>10</v>
      </c>
      <c r="D44" s="1">
        <f>COUNTIF(D7:D42,"=3")</f>
        <v>0</v>
      </c>
      <c r="E44" s="1">
        <f t="shared" ref="E44:H44" si="4">COUNTIF(E7:E42,"=3")</f>
        <v>0</v>
      </c>
      <c r="F44" s="1">
        <f t="shared" si="4"/>
        <v>0</v>
      </c>
      <c r="G44" s="1">
        <f t="shared" si="4"/>
        <v>0</v>
      </c>
      <c r="H44" s="1">
        <f t="shared" si="4"/>
        <v>0</v>
      </c>
      <c r="I44" s="7"/>
      <c r="J44" s="7"/>
      <c r="K44" s="7"/>
    </row>
    <row r="45" spans="1:11" ht="24">
      <c r="A45" s="7"/>
      <c r="B45" s="7"/>
      <c r="C45" s="1" t="s">
        <v>11</v>
      </c>
      <c r="D45" s="1">
        <f>COUNTIF(D7:D42,"=2")</f>
        <v>0</v>
      </c>
      <c r="E45" s="1">
        <f t="shared" ref="E45:H45" si="5">COUNTIF(E7:E42,"=2")</f>
        <v>0</v>
      </c>
      <c r="F45" s="1">
        <f t="shared" si="5"/>
        <v>0</v>
      </c>
      <c r="G45" s="1">
        <f t="shared" si="5"/>
        <v>0</v>
      </c>
      <c r="H45" s="1">
        <f t="shared" si="5"/>
        <v>0</v>
      </c>
      <c r="I45" s="7"/>
      <c r="J45" s="7"/>
      <c r="K45" s="7"/>
    </row>
    <row r="46" spans="1:11" ht="24">
      <c r="A46" s="7"/>
      <c r="B46" s="7"/>
      <c r="C46" s="1" t="s">
        <v>12</v>
      </c>
      <c r="D46" s="1">
        <f>COUNTIF(D7:D42,"=1")</f>
        <v>0</v>
      </c>
      <c r="E46" s="1">
        <f t="shared" ref="E46:H46" si="6">COUNTIF(E7:E42,"=1")</f>
        <v>0</v>
      </c>
      <c r="F46" s="1">
        <f t="shared" si="6"/>
        <v>0</v>
      </c>
      <c r="G46" s="1">
        <f t="shared" si="6"/>
        <v>0</v>
      </c>
      <c r="H46" s="1">
        <f t="shared" si="6"/>
        <v>0</v>
      </c>
      <c r="I46" s="7"/>
      <c r="J46" s="7"/>
      <c r="K46" s="7"/>
    </row>
  </sheetData>
  <mergeCells count="5">
    <mergeCell ref="A5:C6"/>
    <mergeCell ref="D5:H5"/>
    <mergeCell ref="I5:I6"/>
    <mergeCell ref="K5:K6"/>
    <mergeCell ref="J5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selection activeCell="D42" sqref="D42:H42"/>
    </sheetView>
  </sheetViews>
  <sheetFormatPr defaultRowHeight="14.5"/>
  <cols>
    <col min="1" max="1" width="4" customWidth="1"/>
    <col min="3" max="3" width="9.90625" customWidth="1"/>
    <col min="5" max="5" width="7.08984375" customWidth="1"/>
    <col min="6" max="6" width="8.6328125" customWidth="1"/>
    <col min="7" max="7" width="9.26953125" customWidth="1"/>
    <col min="8" max="8" width="10.26953125" customWidth="1"/>
    <col min="9" max="9" width="10.08984375" customWidth="1"/>
    <col min="10" max="10" width="6.26953125" customWidth="1"/>
    <col min="11" max="11" width="11.453125" customWidth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487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17" t="s">
        <v>21</v>
      </c>
      <c r="B7" s="18" t="s">
        <v>244</v>
      </c>
      <c r="C7" s="18" t="s">
        <v>245</v>
      </c>
      <c r="D7" s="6"/>
      <c r="E7" s="6"/>
      <c r="F7" s="6"/>
      <c r="G7" s="6"/>
      <c r="H7" s="6"/>
      <c r="I7" s="5">
        <f t="shared" ref="I7:I38" si="0">SUM(D7:H7)</f>
        <v>0</v>
      </c>
      <c r="J7" s="5">
        <f t="shared" ref="J7:J38" si="1">AVERAGE(I7)/5</f>
        <v>0</v>
      </c>
      <c r="K7" s="5" t="b">
        <f t="shared" ref="K7:K38" si="2">IF(J7&gt;3,"ดีมาก",IF(J7&gt;2,"ดี",IF(J7&gt;1,"พอใช้",IF(J7&gt;0,"ปรับปรุง"))))</f>
        <v>0</v>
      </c>
    </row>
    <row r="8" spans="1:11" ht="24">
      <c r="A8" s="17" t="s">
        <v>21</v>
      </c>
      <c r="B8" s="18" t="s">
        <v>246</v>
      </c>
      <c r="C8" s="18" t="s">
        <v>247</v>
      </c>
      <c r="D8" s="6"/>
      <c r="E8" s="6"/>
      <c r="F8" s="6"/>
      <c r="G8" s="6"/>
      <c r="H8" s="6"/>
      <c r="I8" s="5">
        <f t="shared" si="0"/>
        <v>0</v>
      </c>
      <c r="J8" s="5">
        <f t="shared" si="1"/>
        <v>0</v>
      </c>
      <c r="K8" s="5" t="b">
        <f t="shared" si="2"/>
        <v>0</v>
      </c>
    </row>
    <row r="9" spans="1:11" ht="24">
      <c r="A9" s="17" t="s">
        <v>21</v>
      </c>
      <c r="B9" s="18" t="s">
        <v>46</v>
      </c>
      <c r="C9" s="18" t="s">
        <v>248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7" t="s">
        <v>21</v>
      </c>
      <c r="B10" s="18" t="s">
        <v>196</v>
      </c>
      <c r="C10" s="18" t="s">
        <v>249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7" t="s">
        <v>21</v>
      </c>
      <c r="B11" s="18" t="s">
        <v>63</v>
      </c>
      <c r="C11" s="18" t="s">
        <v>250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7" t="s">
        <v>21</v>
      </c>
      <c r="B12" s="18" t="s">
        <v>251</v>
      </c>
      <c r="C12" s="18" t="s">
        <v>252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36" t="s">
        <v>21</v>
      </c>
      <c r="B13" s="37" t="s">
        <v>481</v>
      </c>
      <c r="C13" s="37" t="s">
        <v>482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7" t="s">
        <v>21</v>
      </c>
      <c r="B14" s="18" t="s">
        <v>253</v>
      </c>
      <c r="C14" s="18" t="s">
        <v>254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7" t="s">
        <v>21</v>
      </c>
      <c r="B15" s="18" t="s">
        <v>255</v>
      </c>
      <c r="C15" s="18" t="s">
        <v>68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7" t="s">
        <v>21</v>
      </c>
      <c r="B16" s="18" t="s">
        <v>256</v>
      </c>
      <c r="C16" s="18" t="s">
        <v>257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22" t="s">
        <v>21</v>
      </c>
      <c r="B17" s="23" t="s">
        <v>258</v>
      </c>
      <c r="C17" s="23" t="s">
        <v>259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4">
      <c r="A18" s="17" t="s">
        <v>21</v>
      </c>
      <c r="B18" s="18" t="s">
        <v>260</v>
      </c>
      <c r="C18" s="18" t="s">
        <v>261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7" t="s">
        <v>21</v>
      </c>
      <c r="B19" s="18" t="s">
        <v>262</v>
      </c>
      <c r="C19" s="18" t="s">
        <v>263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7" t="s">
        <v>21</v>
      </c>
      <c r="B20" s="18" t="s">
        <v>264</v>
      </c>
      <c r="C20" s="18" t="s">
        <v>265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27" t="s">
        <v>21</v>
      </c>
      <c r="B21" s="27" t="s">
        <v>31</v>
      </c>
      <c r="C21" s="27" t="s">
        <v>266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7" t="s">
        <v>21</v>
      </c>
      <c r="B22" s="18" t="s">
        <v>267</v>
      </c>
      <c r="C22" s="18" t="s">
        <v>62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7" t="s">
        <v>21</v>
      </c>
      <c r="B23" s="18" t="s">
        <v>268</v>
      </c>
      <c r="C23" s="18" t="s">
        <v>269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6" customHeight="1">
      <c r="A24" s="17" t="s">
        <v>22</v>
      </c>
      <c r="B24" s="18" t="s">
        <v>270</v>
      </c>
      <c r="C24" s="28" t="s">
        <v>271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7" t="s">
        <v>22</v>
      </c>
      <c r="B25" s="18" t="s">
        <v>272</v>
      </c>
      <c r="C25" s="18" t="s">
        <v>18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7" t="s">
        <v>22</v>
      </c>
      <c r="B26" s="18" t="s">
        <v>73</v>
      </c>
      <c r="C26" s="18" t="s">
        <v>273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7" t="s">
        <v>22</v>
      </c>
      <c r="B27" s="18" t="s">
        <v>67</v>
      </c>
      <c r="C27" s="18" t="s">
        <v>274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7" t="s">
        <v>22</v>
      </c>
      <c r="B28" s="18" t="s">
        <v>275</v>
      </c>
      <c r="C28" s="18" t="s">
        <v>276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4">
      <c r="A29" s="17" t="s">
        <v>22</v>
      </c>
      <c r="B29" s="28" t="s">
        <v>277</v>
      </c>
      <c r="C29" s="18" t="s">
        <v>71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7" t="s">
        <v>22</v>
      </c>
      <c r="B30" s="18" t="s">
        <v>278</v>
      </c>
      <c r="C30" s="18" t="s">
        <v>279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7" t="s">
        <v>22</v>
      </c>
      <c r="B31" s="18" t="s">
        <v>280</v>
      </c>
      <c r="C31" s="18" t="s">
        <v>281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17" t="s">
        <v>22</v>
      </c>
      <c r="B32" s="18" t="s">
        <v>282</v>
      </c>
      <c r="C32" s="18" t="s">
        <v>283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7" t="s">
        <v>22</v>
      </c>
      <c r="B33" s="18" t="s">
        <v>43</v>
      </c>
      <c r="C33" s="18" t="s">
        <v>284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7" t="s">
        <v>22</v>
      </c>
      <c r="B34" s="18" t="s">
        <v>285</v>
      </c>
      <c r="C34" s="18" t="s">
        <v>286</v>
      </c>
      <c r="D34" s="6"/>
      <c r="E34" s="6"/>
      <c r="F34" s="6"/>
      <c r="G34" s="6"/>
      <c r="H34" s="6"/>
      <c r="I34" s="5">
        <f t="shared" si="0"/>
        <v>0</v>
      </c>
      <c r="J34" s="5">
        <f t="shared" si="1"/>
        <v>0</v>
      </c>
      <c r="K34" s="5" t="b">
        <f t="shared" si="2"/>
        <v>0</v>
      </c>
    </row>
    <row r="35" spans="1:11" ht="24">
      <c r="A35" s="17" t="s">
        <v>22</v>
      </c>
      <c r="B35" s="18" t="s">
        <v>287</v>
      </c>
      <c r="C35" s="18" t="s">
        <v>288</v>
      </c>
      <c r="D35" s="6"/>
      <c r="E35" s="6"/>
      <c r="F35" s="6"/>
      <c r="G35" s="6"/>
      <c r="H35" s="6"/>
      <c r="I35" s="5">
        <f t="shared" si="0"/>
        <v>0</v>
      </c>
      <c r="J35" s="5">
        <f t="shared" si="1"/>
        <v>0</v>
      </c>
      <c r="K35" s="5" t="b">
        <f t="shared" si="2"/>
        <v>0</v>
      </c>
    </row>
    <row r="36" spans="1:11" ht="24">
      <c r="A36" s="17" t="s">
        <v>22</v>
      </c>
      <c r="B36" s="18" t="s">
        <v>289</v>
      </c>
      <c r="C36" s="18" t="s">
        <v>290</v>
      </c>
      <c r="D36" s="6"/>
      <c r="E36" s="6"/>
      <c r="F36" s="6"/>
      <c r="G36" s="6"/>
      <c r="H36" s="6"/>
      <c r="I36" s="5">
        <f t="shared" si="0"/>
        <v>0</v>
      </c>
      <c r="J36" s="5">
        <f t="shared" si="1"/>
        <v>0</v>
      </c>
      <c r="K36" s="5" t="b">
        <f t="shared" si="2"/>
        <v>0</v>
      </c>
    </row>
    <row r="37" spans="1:11" ht="24">
      <c r="A37" s="17" t="s">
        <v>22</v>
      </c>
      <c r="B37" s="18" t="s">
        <v>291</v>
      </c>
      <c r="C37" s="18" t="s">
        <v>292</v>
      </c>
      <c r="D37" s="6"/>
      <c r="E37" s="6"/>
      <c r="F37" s="6"/>
      <c r="G37" s="6"/>
      <c r="H37" s="6"/>
      <c r="I37" s="5">
        <f t="shared" si="0"/>
        <v>0</v>
      </c>
      <c r="J37" s="5">
        <f t="shared" si="1"/>
        <v>0</v>
      </c>
      <c r="K37" s="5" t="b">
        <f t="shared" si="2"/>
        <v>0</v>
      </c>
    </row>
    <row r="38" spans="1:11" ht="24">
      <c r="A38" s="20" t="s">
        <v>22</v>
      </c>
      <c r="B38" s="21" t="s">
        <v>26</v>
      </c>
      <c r="C38" s="21" t="s">
        <v>293</v>
      </c>
      <c r="D38" s="6"/>
      <c r="E38" s="6"/>
      <c r="F38" s="6"/>
      <c r="G38" s="6"/>
      <c r="H38" s="6"/>
      <c r="I38" s="5">
        <f t="shared" si="0"/>
        <v>0</v>
      </c>
      <c r="J38" s="5">
        <f t="shared" si="1"/>
        <v>0</v>
      </c>
      <c r="K38" s="5" t="b">
        <f t="shared" si="2"/>
        <v>0</v>
      </c>
    </row>
    <row r="39" spans="1:11" ht="24">
      <c r="A39" s="7"/>
      <c r="B39" s="7"/>
      <c r="C39" s="1" t="s">
        <v>14</v>
      </c>
      <c r="D39" s="1">
        <f>COUNTIF(D7:D38,"=4")</f>
        <v>0</v>
      </c>
      <c r="E39" s="1">
        <f t="shared" ref="E39:H39" si="3">COUNTIF(E7:E38,"=4")</f>
        <v>0</v>
      </c>
      <c r="F39" s="1">
        <f t="shared" si="3"/>
        <v>0</v>
      </c>
      <c r="G39" s="1">
        <f t="shared" si="3"/>
        <v>0</v>
      </c>
      <c r="H39" s="1">
        <f t="shared" si="3"/>
        <v>0</v>
      </c>
      <c r="I39" s="7"/>
      <c r="J39" s="7"/>
      <c r="K39" s="7"/>
    </row>
    <row r="40" spans="1:11" ht="24">
      <c r="A40" s="7"/>
      <c r="B40" s="7"/>
      <c r="C40" s="1" t="s">
        <v>10</v>
      </c>
      <c r="D40" s="1">
        <f>COUNTIF(D7:D38,"=3")</f>
        <v>0</v>
      </c>
      <c r="E40" s="1">
        <f t="shared" ref="E40:H40" si="4">COUNTIF(E7:E38,"=3")</f>
        <v>0</v>
      </c>
      <c r="F40" s="1">
        <f t="shared" si="4"/>
        <v>0</v>
      </c>
      <c r="G40" s="1">
        <f t="shared" si="4"/>
        <v>0</v>
      </c>
      <c r="H40" s="1">
        <f t="shared" si="4"/>
        <v>0</v>
      </c>
      <c r="I40" s="7"/>
      <c r="J40" s="7"/>
      <c r="K40" s="7"/>
    </row>
    <row r="41" spans="1:11" ht="24">
      <c r="A41" s="7"/>
      <c r="B41" s="7"/>
      <c r="C41" s="1" t="s">
        <v>11</v>
      </c>
      <c r="D41" s="1">
        <f>COUNTIF(D7:D38,"=2")</f>
        <v>0</v>
      </c>
      <c r="E41" s="1">
        <f t="shared" ref="E41:H41" si="5">COUNTIF(E7:E38,"=2")</f>
        <v>0</v>
      </c>
      <c r="F41" s="1">
        <f t="shared" si="5"/>
        <v>0</v>
      </c>
      <c r="G41" s="1">
        <f t="shared" si="5"/>
        <v>0</v>
      </c>
      <c r="H41" s="1">
        <f t="shared" si="5"/>
        <v>0</v>
      </c>
      <c r="I41" s="7"/>
      <c r="J41" s="7"/>
      <c r="K41" s="7"/>
    </row>
    <row r="42" spans="1:11" ht="24">
      <c r="A42" s="7"/>
      <c r="B42" s="7"/>
      <c r="C42" s="1" t="s">
        <v>12</v>
      </c>
      <c r="D42" s="1">
        <f>COUNTIF(D7:D38,"=1")</f>
        <v>0</v>
      </c>
      <c r="E42" s="1">
        <f t="shared" ref="E42:H42" si="6">COUNTIF(E7:E38,"=1")</f>
        <v>0</v>
      </c>
      <c r="F42" s="1">
        <f t="shared" si="6"/>
        <v>0</v>
      </c>
      <c r="G42" s="1">
        <f t="shared" si="6"/>
        <v>0</v>
      </c>
      <c r="H42" s="1">
        <f t="shared" si="6"/>
        <v>0</v>
      </c>
      <c r="I42" s="7"/>
      <c r="J42" s="7"/>
      <c r="K42" s="7"/>
    </row>
  </sheetData>
  <mergeCells count="5">
    <mergeCell ref="A5:C6"/>
    <mergeCell ref="D5:H5"/>
    <mergeCell ref="I5:I6"/>
    <mergeCell ref="K5:K6"/>
    <mergeCell ref="J5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workbookViewId="0">
      <selection activeCell="D48" sqref="D48:H48"/>
    </sheetView>
  </sheetViews>
  <sheetFormatPr defaultRowHeight="14.5"/>
  <cols>
    <col min="1" max="1" width="3.90625" customWidth="1"/>
    <col min="5" max="5" width="6.90625" customWidth="1"/>
    <col min="6" max="6" width="9.08984375" customWidth="1"/>
    <col min="8" max="8" width="9.6328125" customWidth="1"/>
    <col min="9" max="9" width="10.7265625" customWidth="1"/>
    <col min="10" max="10" width="5.90625" customWidth="1"/>
    <col min="11" max="11" width="11" customWidth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488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15" t="s">
        <v>21</v>
      </c>
      <c r="B7" s="16" t="s">
        <v>294</v>
      </c>
      <c r="C7" s="16" t="s">
        <v>54</v>
      </c>
      <c r="D7" s="4"/>
      <c r="E7" s="4"/>
      <c r="F7" s="4"/>
      <c r="G7" s="4"/>
      <c r="H7" s="4"/>
      <c r="I7" s="5">
        <f>SUM(D7:H7)</f>
        <v>0</v>
      </c>
      <c r="J7" s="5">
        <f>AVERAGE(I7)/5</f>
        <v>0</v>
      </c>
      <c r="K7" s="5" t="b">
        <f>IF(J7&gt;3,"ดีมาก",IF(J7&gt;2,"ดี",IF(J7&gt;1,"พอใช้",IF(J7&gt;0,"ปรับปรุง"))))</f>
        <v>0</v>
      </c>
    </row>
    <row r="8" spans="1:11" ht="24">
      <c r="A8" s="17" t="s">
        <v>21</v>
      </c>
      <c r="B8" s="18" t="s">
        <v>60</v>
      </c>
      <c r="C8" s="18" t="s">
        <v>295</v>
      </c>
      <c r="D8" s="6"/>
      <c r="E8" s="6"/>
      <c r="F8" s="6"/>
      <c r="G8" s="6"/>
      <c r="H8" s="6"/>
      <c r="I8" s="5">
        <f t="shared" ref="I8:I33" si="0">SUM(D8:H8)</f>
        <v>0</v>
      </c>
      <c r="J8" s="5">
        <f t="shared" ref="J8:J33" si="1">AVERAGE(I8)/5</f>
        <v>0</v>
      </c>
      <c r="K8" s="5" t="b">
        <f t="shared" ref="K8:K44" si="2">IF(J8&gt;3,"ดีมาก",IF(J8&gt;2,"ดี",IF(J8&gt;1,"พอใช้",IF(J8&gt;0,"ปรับปรุง"))))</f>
        <v>0</v>
      </c>
    </row>
    <row r="9" spans="1:11" ht="24">
      <c r="A9" s="17" t="s">
        <v>21</v>
      </c>
      <c r="B9" s="18" t="s">
        <v>296</v>
      </c>
      <c r="C9" s="18" t="s">
        <v>297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7" t="s">
        <v>21</v>
      </c>
      <c r="B10" s="18" t="s">
        <v>298</v>
      </c>
      <c r="C10" s="18" t="s">
        <v>281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7" t="s">
        <v>21</v>
      </c>
      <c r="B11" s="18" t="s">
        <v>299</v>
      </c>
      <c r="C11" s="18" t="s">
        <v>300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7" t="s">
        <v>21</v>
      </c>
      <c r="B12" s="18" t="s">
        <v>301</v>
      </c>
      <c r="C12" s="18" t="s">
        <v>19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17" t="s">
        <v>21</v>
      </c>
      <c r="B13" s="18" t="s">
        <v>302</v>
      </c>
      <c r="C13" s="18" t="s">
        <v>303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7" t="s">
        <v>22</v>
      </c>
      <c r="B14" s="18" t="s">
        <v>304</v>
      </c>
      <c r="C14" s="18" t="s">
        <v>305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7" t="s">
        <v>22</v>
      </c>
      <c r="B15" s="18" t="s">
        <v>306</v>
      </c>
      <c r="C15" s="18" t="s">
        <v>307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7" t="s">
        <v>22</v>
      </c>
      <c r="B16" s="18" t="s">
        <v>308</v>
      </c>
      <c r="C16" s="18" t="s">
        <v>309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17" t="s">
        <v>22</v>
      </c>
      <c r="B17" s="18" t="s">
        <v>310</v>
      </c>
      <c r="C17" s="18" t="s">
        <v>311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4">
      <c r="A18" s="17" t="s">
        <v>22</v>
      </c>
      <c r="B18" s="18" t="s">
        <v>312</v>
      </c>
      <c r="C18" s="18" t="s">
        <v>50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7" t="s">
        <v>22</v>
      </c>
      <c r="B19" s="18" t="s">
        <v>313</v>
      </c>
      <c r="C19" s="18" t="s">
        <v>314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7" t="s">
        <v>22</v>
      </c>
      <c r="B20" s="18" t="s">
        <v>29</v>
      </c>
      <c r="C20" s="18" t="s">
        <v>315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17" t="s">
        <v>22</v>
      </c>
      <c r="B21" s="18" t="s">
        <v>316</v>
      </c>
      <c r="C21" s="18" t="s">
        <v>317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7" t="s">
        <v>22</v>
      </c>
      <c r="B22" s="18" t="s">
        <v>125</v>
      </c>
      <c r="C22" s="18" t="s">
        <v>318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7" t="s">
        <v>22</v>
      </c>
      <c r="B23" s="18" t="s">
        <v>319</v>
      </c>
      <c r="C23" s="18" t="s">
        <v>320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4">
      <c r="A24" s="17" t="s">
        <v>22</v>
      </c>
      <c r="B24" s="18" t="s">
        <v>321</v>
      </c>
      <c r="C24" s="18" t="s">
        <v>322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7" t="s">
        <v>22</v>
      </c>
      <c r="B25" s="18" t="s">
        <v>323</v>
      </c>
      <c r="C25" s="18" t="s">
        <v>324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7" t="s">
        <v>22</v>
      </c>
      <c r="B26" s="18" t="s">
        <v>325</v>
      </c>
      <c r="C26" s="18" t="s">
        <v>326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7" t="s">
        <v>22</v>
      </c>
      <c r="B27" s="18" t="s">
        <v>327</v>
      </c>
      <c r="C27" s="18" t="s">
        <v>328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7" t="s">
        <v>22</v>
      </c>
      <c r="B28" s="18" t="s">
        <v>149</v>
      </c>
      <c r="C28" s="18" t="s">
        <v>329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7.5" customHeight="1">
      <c r="A29" s="17" t="s">
        <v>22</v>
      </c>
      <c r="B29" s="18" t="s">
        <v>330</v>
      </c>
      <c r="C29" s="28" t="s">
        <v>331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7" t="s">
        <v>22</v>
      </c>
      <c r="B30" s="18" t="s">
        <v>48</v>
      </c>
      <c r="C30" s="18" t="s">
        <v>332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7" t="s">
        <v>22</v>
      </c>
      <c r="B31" s="18" t="s">
        <v>333</v>
      </c>
      <c r="C31" s="18" t="s">
        <v>334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17" t="s">
        <v>22</v>
      </c>
      <c r="B32" s="18" t="s">
        <v>38</v>
      </c>
      <c r="C32" s="18" t="s">
        <v>335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7" t="s">
        <v>22</v>
      </c>
      <c r="B33" s="18" t="s">
        <v>336</v>
      </c>
      <c r="C33" s="18" t="s">
        <v>337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7" t="s">
        <v>22</v>
      </c>
      <c r="B34" s="18" t="s">
        <v>338</v>
      </c>
      <c r="C34" s="18" t="s">
        <v>339</v>
      </c>
      <c r="D34" s="6"/>
      <c r="E34" s="6"/>
      <c r="F34" s="6"/>
      <c r="G34" s="6"/>
      <c r="H34" s="6"/>
      <c r="I34" s="5">
        <f>SUM(D34:H34)</f>
        <v>0</v>
      </c>
      <c r="J34" s="5">
        <f>AVERAGE(I34)/5</f>
        <v>0</v>
      </c>
      <c r="K34" s="5" t="b">
        <f t="shared" si="2"/>
        <v>0</v>
      </c>
    </row>
    <row r="35" spans="1:11" ht="24">
      <c r="A35" s="17" t="s">
        <v>22</v>
      </c>
      <c r="B35" s="18" t="s">
        <v>340</v>
      </c>
      <c r="C35" s="18" t="s">
        <v>341</v>
      </c>
      <c r="D35" s="6"/>
      <c r="E35" s="6"/>
      <c r="F35" s="6"/>
      <c r="G35" s="6"/>
      <c r="H35" s="6"/>
      <c r="I35" s="5">
        <f t="shared" ref="I35:I44" si="3">SUM(D35:H35)</f>
        <v>0</v>
      </c>
      <c r="J35" s="5">
        <f t="shared" ref="J35:J44" si="4">AVERAGE(I35)/5</f>
        <v>0</v>
      </c>
      <c r="K35" s="5" t="b">
        <f t="shared" si="2"/>
        <v>0</v>
      </c>
    </row>
    <row r="36" spans="1:11" ht="21" customHeight="1">
      <c r="A36" s="17" t="s">
        <v>22</v>
      </c>
      <c r="B36" s="18" t="s">
        <v>342</v>
      </c>
      <c r="C36" s="18" t="s">
        <v>343</v>
      </c>
      <c r="D36" s="6"/>
      <c r="E36" s="6"/>
      <c r="F36" s="6"/>
      <c r="G36" s="6"/>
      <c r="H36" s="6"/>
      <c r="I36" s="5">
        <f t="shared" si="3"/>
        <v>0</v>
      </c>
      <c r="J36" s="5">
        <f t="shared" si="4"/>
        <v>0</v>
      </c>
      <c r="K36" s="5" t="b">
        <f t="shared" si="2"/>
        <v>0</v>
      </c>
    </row>
    <row r="37" spans="1:11" ht="24">
      <c r="A37" s="17" t="s">
        <v>22</v>
      </c>
      <c r="B37" s="18" t="s">
        <v>163</v>
      </c>
      <c r="C37" s="18" t="s">
        <v>344</v>
      </c>
      <c r="D37" s="6"/>
      <c r="E37" s="6"/>
      <c r="F37" s="6"/>
      <c r="G37" s="6"/>
      <c r="H37" s="6"/>
      <c r="I37" s="5">
        <f t="shared" si="3"/>
        <v>0</v>
      </c>
      <c r="J37" s="5">
        <f t="shared" si="4"/>
        <v>0</v>
      </c>
      <c r="K37" s="5" t="b">
        <f t="shared" si="2"/>
        <v>0</v>
      </c>
    </row>
    <row r="38" spans="1:11" ht="24">
      <c r="A38" s="17" t="s">
        <v>22</v>
      </c>
      <c r="B38" s="18" t="s">
        <v>345</v>
      </c>
      <c r="C38" s="18" t="s">
        <v>346</v>
      </c>
      <c r="D38" s="6"/>
      <c r="E38" s="6"/>
      <c r="F38" s="6"/>
      <c r="G38" s="6"/>
      <c r="H38" s="6"/>
      <c r="I38" s="5">
        <f t="shared" si="3"/>
        <v>0</v>
      </c>
      <c r="J38" s="5">
        <f t="shared" si="4"/>
        <v>0</v>
      </c>
      <c r="K38" s="5" t="b">
        <f t="shared" si="2"/>
        <v>0</v>
      </c>
    </row>
    <row r="39" spans="1:11" ht="24">
      <c r="A39" s="17" t="s">
        <v>22</v>
      </c>
      <c r="B39" s="18" t="s">
        <v>347</v>
      </c>
      <c r="C39" s="28" t="s">
        <v>348</v>
      </c>
      <c r="D39" s="8"/>
      <c r="E39" s="8"/>
      <c r="F39" s="8"/>
      <c r="G39" s="8"/>
      <c r="H39" s="8"/>
      <c r="I39" s="5">
        <f t="shared" si="3"/>
        <v>0</v>
      </c>
      <c r="J39" s="5">
        <f t="shared" si="4"/>
        <v>0</v>
      </c>
      <c r="K39" s="5" t="b">
        <f t="shared" si="2"/>
        <v>0</v>
      </c>
    </row>
    <row r="40" spans="1:11" ht="24">
      <c r="A40" s="17" t="s">
        <v>22</v>
      </c>
      <c r="B40" s="18" t="s">
        <v>20</v>
      </c>
      <c r="C40" s="18" t="s">
        <v>19</v>
      </c>
      <c r="D40" s="8"/>
      <c r="E40" s="8"/>
      <c r="F40" s="8"/>
      <c r="G40" s="8"/>
      <c r="H40" s="8"/>
      <c r="I40" s="5">
        <f t="shared" si="3"/>
        <v>0</v>
      </c>
      <c r="J40" s="5">
        <f t="shared" si="4"/>
        <v>0</v>
      </c>
      <c r="K40" s="5" t="b">
        <f t="shared" si="2"/>
        <v>0</v>
      </c>
    </row>
    <row r="41" spans="1:11" ht="24">
      <c r="A41" s="17" t="s">
        <v>22</v>
      </c>
      <c r="B41" s="18" t="s">
        <v>33</v>
      </c>
      <c r="C41" s="18" t="s">
        <v>349</v>
      </c>
      <c r="D41" s="8"/>
      <c r="E41" s="8"/>
      <c r="F41" s="8"/>
      <c r="G41" s="8"/>
      <c r="H41" s="8"/>
      <c r="I41" s="5">
        <f t="shared" si="3"/>
        <v>0</v>
      </c>
      <c r="J41" s="5">
        <f t="shared" si="4"/>
        <v>0</v>
      </c>
      <c r="K41" s="5" t="b">
        <f t="shared" si="2"/>
        <v>0</v>
      </c>
    </row>
    <row r="42" spans="1:11" ht="24">
      <c r="A42" s="17" t="s">
        <v>22</v>
      </c>
      <c r="B42" s="18" t="s">
        <v>350</v>
      </c>
      <c r="C42" s="18" t="s">
        <v>351</v>
      </c>
      <c r="D42" s="8"/>
      <c r="E42" s="8"/>
      <c r="F42" s="8"/>
      <c r="G42" s="8"/>
      <c r="H42" s="8"/>
      <c r="I42" s="5">
        <f t="shared" si="3"/>
        <v>0</v>
      </c>
      <c r="J42" s="5">
        <f t="shared" si="4"/>
        <v>0</v>
      </c>
      <c r="K42" s="5" t="b">
        <f t="shared" si="2"/>
        <v>0</v>
      </c>
    </row>
    <row r="43" spans="1:11" ht="24">
      <c r="A43" s="17" t="s">
        <v>22</v>
      </c>
      <c r="B43" s="18" t="s">
        <v>352</v>
      </c>
      <c r="C43" s="18" t="s">
        <v>353</v>
      </c>
      <c r="D43" s="8"/>
      <c r="E43" s="8"/>
      <c r="F43" s="8"/>
      <c r="G43" s="8"/>
      <c r="H43" s="8"/>
      <c r="I43" s="5">
        <f t="shared" si="3"/>
        <v>0</v>
      </c>
      <c r="J43" s="5">
        <f t="shared" si="4"/>
        <v>0</v>
      </c>
      <c r="K43" s="5" t="b">
        <f t="shared" si="2"/>
        <v>0</v>
      </c>
    </row>
    <row r="44" spans="1:11" ht="24">
      <c r="A44" s="20" t="s">
        <v>22</v>
      </c>
      <c r="B44" s="21" t="s">
        <v>354</v>
      </c>
      <c r="C44" s="41" t="s">
        <v>355</v>
      </c>
      <c r="D44" s="8"/>
      <c r="E44" s="8"/>
      <c r="F44" s="8"/>
      <c r="G44" s="8"/>
      <c r="H44" s="8"/>
      <c r="I44" s="5">
        <f t="shared" si="3"/>
        <v>0</v>
      </c>
      <c r="J44" s="5">
        <f t="shared" si="4"/>
        <v>0</v>
      </c>
      <c r="K44" s="5" t="b">
        <f t="shared" si="2"/>
        <v>0</v>
      </c>
    </row>
    <row r="45" spans="1:11" ht="24">
      <c r="A45" s="7"/>
      <c r="B45" s="7"/>
      <c r="C45" s="1" t="s">
        <v>14</v>
      </c>
      <c r="D45" s="1">
        <f>COUNTIF(D7:D44,"=4")</f>
        <v>0</v>
      </c>
      <c r="E45" s="1">
        <f t="shared" ref="E45:H45" si="5">COUNTIF(E7:E44,"=4")</f>
        <v>0</v>
      </c>
      <c r="F45" s="1">
        <f t="shared" si="5"/>
        <v>0</v>
      </c>
      <c r="G45" s="1">
        <f t="shared" si="5"/>
        <v>0</v>
      </c>
      <c r="H45" s="1">
        <f t="shared" si="5"/>
        <v>0</v>
      </c>
      <c r="I45" s="7"/>
      <c r="J45" s="7"/>
      <c r="K45" s="7"/>
    </row>
    <row r="46" spans="1:11" ht="24">
      <c r="A46" s="7"/>
      <c r="B46" s="7"/>
      <c r="C46" s="1" t="s">
        <v>10</v>
      </c>
      <c r="D46" s="1">
        <f>COUNTIF(D7:D44,"=3")</f>
        <v>0</v>
      </c>
      <c r="E46" s="1">
        <f t="shared" ref="E46:H46" si="6">COUNTIF(E7:E44,"=3")</f>
        <v>0</v>
      </c>
      <c r="F46" s="1">
        <f t="shared" si="6"/>
        <v>0</v>
      </c>
      <c r="G46" s="1">
        <f t="shared" si="6"/>
        <v>0</v>
      </c>
      <c r="H46" s="1">
        <f t="shared" si="6"/>
        <v>0</v>
      </c>
      <c r="I46" s="7"/>
      <c r="J46" s="7"/>
      <c r="K46" s="7"/>
    </row>
    <row r="47" spans="1:11" ht="24">
      <c r="A47" s="7"/>
      <c r="B47" s="7"/>
      <c r="C47" s="1" t="s">
        <v>11</v>
      </c>
      <c r="D47" s="1">
        <f>COUNTIF(D7:D44,"=2")</f>
        <v>0</v>
      </c>
      <c r="E47" s="1">
        <f t="shared" ref="E47:H47" si="7">COUNTIF(E7:E44,"=2")</f>
        <v>0</v>
      </c>
      <c r="F47" s="1">
        <f t="shared" si="7"/>
        <v>0</v>
      </c>
      <c r="G47" s="1">
        <f t="shared" si="7"/>
        <v>0</v>
      </c>
      <c r="H47" s="1">
        <f t="shared" si="7"/>
        <v>0</v>
      </c>
      <c r="I47" s="7"/>
      <c r="J47" s="7"/>
      <c r="K47" s="7"/>
    </row>
    <row r="48" spans="1:11" ht="24">
      <c r="A48" s="7"/>
      <c r="B48" s="7"/>
      <c r="C48" s="1" t="s">
        <v>12</v>
      </c>
      <c r="D48" s="1">
        <f>COUNTIF(D7:D44,"=1")</f>
        <v>0</v>
      </c>
      <c r="E48" s="1">
        <f t="shared" ref="E48:H48" si="8">COUNTIF(E7:E44,"=1")</f>
        <v>0</v>
      </c>
      <c r="F48" s="1">
        <f t="shared" si="8"/>
        <v>0</v>
      </c>
      <c r="G48" s="1">
        <f t="shared" si="8"/>
        <v>0</v>
      </c>
      <c r="H48" s="1">
        <f t="shared" si="8"/>
        <v>0</v>
      </c>
      <c r="I48" s="7"/>
      <c r="J48" s="7"/>
      <c r="K48" s="7"/>
    </row>
  </sheetData>
  <mergeCells count="5">
    <mergeCell ref="A5:C6"/>
    <mergeCell ref="D5:H5"/>
    <mergeCell ref="I5:I6"/>
    <mergeCell ref="K5:K6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workbookViewId="0">
      <selection activeCell="D49" sqref="D49:H49"/>
    </sheetView>
  </sheetViews>
  <sheetFormatPr defaultRowHeight="14.5"/>
  <cols>
    <col min="1" max="1" width="3.90625" customWidth="1"/>
    <col min="3" max="3" width="10.7265625" customWidth="1"/>
    <col min="4" max="4" width="9.90625" customWidth="1"/>
    <col min="5" max="5" width="7" customWidth="1"/>
    <col min="6" max="6" width="9.26953125" customWidth="1"/>
    <col min="7" max="7" width="10.08984375" customWidth="1"/>
    <col min="8" max="8" width="10.90625" customWidth="1"/>
    <col min="9" max="9" width="10.26953125" customWidth="1"/>
    <col min="10" max="10" width="5" customWidth="1"/>
    <col min="11" max="11" width="12.26953125" customWidth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15" t="s">
        <v>21</v>
      </c>
      <c r="B7" s="16" t="s">
        <v>356</v>
      </c>
      <c r="C7" s="16" t="s">
        <v>45</v>
      </c>
      <c r="D7" s="4"/>
      <c r="E7" s="4"/>
      <c r="F7" s="4"/>
      <c r="G7" s="4"/>
      <c r="H7" s="4"/>
      <c r="I7" s="5">
        <f>SUM(D7:H7)</f>
        <v>0</v>
      </c>
      <c r="J7" s="5">
        <f>AVERAGE(I7)/5</f>
        <v>0</v>
      </c>
      <c r="K7" s="5" t="b">
        <f>IF(J7&gt;3,"ดีมาก",IF(J7&gt;2,"ดี",IF(J7&gt;1,"พอใช้",IF(J7&gt;0,"ปรับปรุง"))))</f>
        <v>0</v>
      </c>
    </row>
    <row r="8" spans="1:11" ht="24">
      <c r="A8" s="17" t="s">
        <v>21</v>
      </c>
      <c r="B8" s="18" t="s">
        <v>357</v>
      </c>
      <c r="C8" s="18" t="s">
        <v>358</v>
      </c>
      <c r="D8" s="6"/>
      <c r="E8" s="6"/>
      <c r="F8" s="6"/>
      <c r="G8" s="6"/>
      <c r="H8" s="6"/>
      <c r="I8" s="5">
        <f t="shared" ref="I8:I34" si="0">SUM(D8:H8)</f>
        <v>0</v>
      </c>
      <c r="J8" s="5">
        <f t="shared" ref="J8:J34" si="1">AVERAGE(I8)/5</f>
        <v>0</v>
      </c>
      <c r="K8" s="5" t="b">
        <f t="shared" ref="K8:K45" si="2">IF(J8&gt;3,"ดีมาก",IF(J8&gt;2,"ดี",IF(J8&gt;1,"พอใช้",IF(J8&gt;0,"ปรับปรุง"))))</f>
        <v>0</v>
      </c>
    </row>
    <row r="9" spans="1:11" ht="24">
      <c r="A9" s="17" t="s">
        <v>21</v>
      </c>
      <c r="B9" s="18" t="s">
        <v>359</v>
      </c>
      <c r="C9" s="18" t="s">
        <v>360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7" t="s">
        <v>21</v>
      </c>
      <c r="B10" s="18" t="s">
        <v>361</v>
      </c>
      <c r="C10" s="18" t="s">
        <v>362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7" t="s">
        <v>21</v>
      </c>
      <c r="B11" s="18" t="s">
        <v>363</v>
      </c>
      <c r="C11" s="18" t="s">
        <v>25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7" t="s">
        <v>21</v>
      </c>
      <c r="B12" s="18" t="s">
        <v>364</v>
      </c>
      <c r="C12" s="28" t="s">
        <v>365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17" t="s">
        <v>21</v>
      </c>
      <c r="B13" s="18" t="s">
        <v>366</v>
      </c>
      <c r="C13" s="18" t="s">
        <v>16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7" t="s">
        <v>21</v>
      </c>
      <c r="B14" s="18" t="s">
        <v>367</v>
      </c>
      <c r="C14" s="28" t="s">
        <v>368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7" t="s">
        <v>21</v>
      </c>
      <c r="B15" s="18" t="s">
        <v>369</v>
      </c>
      <c r="C15" s="18" t="s">
        <v>370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7" t="s">
        <v>21</v>
      </c>
      <c r="B16" s="18" t="s">
        <v>371</v>
      </c>
      <c r="C16" s="18" t="s">
        <v>372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17" t="s">
        <v>21</v>
      </c>
      <c r="B17" s="18" t="s">
        <v>373</v>
      </c>
      <c r="C17" s="18" t="s">
        <v>374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4">
      <c r="A18" s="17" t="s">
        <v>21</v>
      </c>
      <c r="B18" s="18" t="s">
        <v>375</v>
      </c>
      <c r="C18" s="18" t="s">
        <v>376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7" t="s">
        <v>21</v>
      </c>
      <c r="B19" s="18" t="s">
        <v>377</v>
      </c>
      <c r="C19" s="18" t="s">
        <v>378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7" t="s">
        <v>21</v>
      </c>
      <c r="B20" s="18" t="s">
        <v>379</v>
      </c>
      <c r="C20" s="18" t="s">
        <v>380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17" t="s">
        <v>21</v>
      </c>
      <c r="B21" s="18" t="s">
        <v>381</v>
      </c>
      <c r="C21" s="18" t="s">
        <v>382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7" t="s">
        <v>21</v>
      </c>
      <c r="B22" s="18" t="s">
        <v>383</v>
      </c>
      <c r="C22" s="18" t="s">
        <v>384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7" t="s">
        <v>21</v>
      </c>
      <c r="B23" s="18" t="s">
        <v>39</v>
      </c>
      <c r="C23" s="18" t="s">
        <v>385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4">
      <c r="A24" s="17" t="s">
        <v>21</v>
      </c>
      <c r="B24" s="18" t="s">
        <v>386</v>
      </c>
      <c r="C24" s="18" t="s">
        <v>387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7" t="s">
        <v>21</v>
      </c>
      <c r="B25" s="18" t="s">
        <v>388</v>
      </c>
      <c r="C25" s="18" t="s">
        <v>389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7" t="s">
        <v>21</v>
      </c>
      <c r="B26" s="18" t="s">
        <v>35</v>
      </c>
      <c r="C26" s="18" t="s">
        <v>390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7" t="s">
        <v>21</v>
      </c>
      <c r="B27" s="18" t="s">
        <v>391</v>
      </c>
      <c r="C27" s="18" t="s">
        <v>392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7" t="s">
        <v>21</v>
      </c>
      <c r="B28" s="18" t="s">
        <v>393</v>
      </c>
      <c r="C28" s="18" t="s">
        <v>394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4">
      <c r="A29" s="17" t="s">
        <v>21</v>
      </c>
      <c r="B29" s="18" t="s">
        <v>395</v>
      </c>
      <c r="C29" s="18" t="s">
        <v>396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7" t="s">
        <v>21</v>
      </c>
      <c r="B30" s="18" t="s">
        <v>397</v>
      </c>
      <c r="C30" s="18" t="s">
        <v>398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7" t="s">
        <v>21</v>
      </c>
      <c r="B31" s="18" t="s">
        <v>399</v>
      </c>
      <c r="C31" s="18" t="s">
        <v>400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17" t="s">
        <v>21</v>
      </c>
      <c r="B32" s="18" t="s">
        <v>401</v>
      </c>
      <c r="C32" s="18" t="s">
        <v>402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7" t="s">
        <v>21</v>
      </c>
      <c r="B33" s="18" t="s">
        <v>403</v>
      </c>
      <c r="C33" s="18" t="s">
        <v>404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7" t="s">
        <v>21</v>
      </c>
      <c r="B34" s="18" t="s">
        <v>405</v>
      </c>
      <c r="C34" s="18" t="s">
        <v>406</v>
      </c>
      <c r="D34" s="6"/>
      <c r="E34" s="6"/>
      <c r="F34" s="6"/>
      <c r="G34" s="6"/>
      <c r="H34" s="6"/>
      <c r="I34" s="5">
        <f t="shared" si="0"/>
        <v>0</v>
      </c>
      <c r="J34" s="5">
        <f t="shared" si="1"/>
        <v>0</v>
      </c>
      <c r="K34" s="5" t="b">
        <f t="shared" si="2"/>
        <v>0</v>
      </c>
    </row>
    <row r="35" spans="1:11" ht="24">
      <c r="A35" s="17" t="s">
        <v>21</v>
      </c>
      <c r="B35" s="18" t="s">
        <v>75</v>
      </c>
      <c r="C35" s="18" t="s">
        <v>407</v>
      </c>
      <c r="D35" s="6"/>
      <c r="E35" s="6"/>
      <c r="F35" s="6"/>
      <c r="G35" s="6"/>
      <c r="H35" s="6"/>
      <c r="I35" s="5">
        <f>SUM(D35:H35)</f>
        <v>0</v>
      </c>
      <c r="J35" s="5">
        <f>AVERAGE(I35)/5</f>
        <v>0</v>
      </c>
      <c r="K35" s="5" t="b">
        <f t="shared" si="2"/>
        <v>0</v>
      </c>
    </row>
    <row r="36" spans="1:11" ht="24">
      <c r="A36" s="17" t="s">
        <v>22</v>
      </c>
      <c r="B36" s="18" t="s">
        <v>408</v>
      </c>
      <c r="C36" s="18" t="s">
        <v>409</v>
      </c>
      <c r="D36" s="6"/>
      <c r="E36" s="6"/>
      <c r="F36" s="6"/>
      <c r="G36" s="6"/>
      <c r="H36" s="6"/>
      <c r="I36" s="5">
        <f t="shared" ref="I36:I45" si="3">SUM(D36:H36)</f>
        <v>0</v>
      </c>
      <c r="J36" s="5">
        <f t="shared" ref="J36:J45" si="4">AVERAGE(I36)/5</f>
        <v>0</v>
      </c>
      <c r="K36" s="5" t="b">
        <f t="shared" si="2"/>
        <v>0</v>
      </c>
    </row>
    <row r="37" spans="1:11" ht="24">
      <c r="A37" s="17" t="s">
        <v>22</v>
      </c>
      <c r="B37" s="18" t="s">
        <v>411</v>
      </c>
      <c r="C37" s="18" t="s">
        <v>412</v>
      </c>
      <c r="D37" s="6"/>
      <c r="E37" s="6"/>
      <c r="F37" s="6"/>
      <c r="G37" s="6"/>
      <c r="H37" s="6"/>
      <c r="I37" s="5">
        <f t="shared" si="3"/>
        <v>0</v>
      </c>
      <c r="J37" s="5">
        <f t="shared" si="4"/>
        <v>0</v>
      </c>
      <c r="K37" s="5" t="b">
        <f t="shared" si="2"/>
        <v>0</v>
      </c>
    </row>
    <row r="38" spans="1:11" ht="24">
      <c r="A38" s="17" t="s">
        <v>22</v>
      </c>
      <c r="B38" s="18" t="s">
        <v>413</v>
      </c>
      <c r="C38" s="18" t="s">
        <v>414</v>
      </c>
      <c r="D38" s="6"/>
      <c r="E38" s="6"/>
      <c r="F38" s="6"/>
      <c r="G38" s="6"/>
      <c r="H38" s="6"/>
      <c r="I38" s="5">
        <f t="shared" si="3"/>
        <v>0</v>
      </c>
      <c r="J38" s="5">
        <f t="shared" si="4"/>
        <v>0</v>
      </c>
      <c r="K38" s="5" t="b">
        <f t="shared" si="2"/>
        <v>0</v>
      </c>
    </row>
    <row r="39" spans="1:11" ht="24">
      <c r="A39" s="17" t="s">
        <v>22</v>
      </c>
      <c r="B39" s="18" t="s">
        <v>415</v>
      </c>
      <c r="C39" s="18" t="s">
        <v>23</v>
      </c>
      <c r="D39" s="6"/>
      <c r="E39" s="6"/>
      <c r="F39" s="6"/>
      <c r="G39" s="6"/>
      <c r="H39" s="6"/>
      <c r="I39" s="5">
        <f t="shared" si="3"/>
        <v>0</v>
      </c>
      <c r="J39" s="5">
        <f t="shared" si="4"/>
        <v>0</v>
      </c>
      <c r="K39" s="5" t="b">
        <f t="shared" si="2"/>
        <v>0</v>
      </c>
    </row>
    <row r="40" spans="1:11" ht="24">
      <c r="A40" s="17" t="s">
        <v>22</v>
      </c>
      <c r="B40" s="18" t="s">
        <v>24</v>
      </c>
      <c r="C40" s="18" t="s">
        <v>416</v>
      </c>
      <c r="D40" s="6"/>
      <c r="E40" s="6"/>
      <c r="F40" s="6"/>
      <c r="G40" s="6"/>
      <c r="H40" s="6"/>
      <c r="I40" s="5">
        <f t="shared" si="3"/>
        <v>0</v>
      </c>
      <c r="J40" s="5">
        <f t="shared" si="4"/>
        <v>0</v>
      </c>
      <c r="K40" s="5" t="b">
        <f t="shared" si="2"/>
        <v>0</v>
      </c>
    </row>
    <row r="41" spans="1:11" ht="24">
      <c r="A41" s="17" t="s">
        <v>22</v>
      </c>
      <c r="B41" s="18" t="s">
        <v>417</v>
      </c>
      <c r="C41" s="18" t="s">
        <v>418</v>
      </c>
      <c r="D41" s="6"/>
      <c r="E41" s="6"/>
      <c r="F41" s="6"/>
      <c r="G41" s="6"/>
      <c r="H41" s="6"/>
      <c r="I41" s="5">
        <f t="shared" si="3"/>
        <v>0</v>
      </c>
      <c r="J41" s="5">
        <f t="shared" si="4"/>
        <v>0</v>
      </c>
      <c r="K41" s="5" t="b">
        <f t="shared" si="2"/>
        <v>0</v>
      </c>
    </row>
    <row r="42" spans="1:11" ht="24">
      <c r="A42" s="17" t="s">
        <v>22</v>
      </c>
      <c r="B42" s="18" t="s">
        <v>419</v>
      </c>
      <c r="C42" s="18" t="s">
        <v>420</v>
      </c>
      <c r="D42" s="6"/>
      <c r="E42" s="6"/>
      <c r="F42" s="6"/>
      <c r="G42" s="6"/>
      <c r="H42" s="6"/>
      <c r="I42" s="5">
        <f t="shared" si="3"/>
        <v>0</v>
      </c>
      <c r="J42" s="5">
        <f t="shared" si="4"/>
        <v>0</v>
      </c>
      <c r="K42" s="5" t="b">
        <f t="shared" si="2"/>
        <v>0</v>
      </c>
    </row>
    <row r="43" spans="1:11" ht="24">
      <c r="A43" s="17" t="s">
        <v>22</v>
      </c>
      <c r="B43" s="18" t="s">
        <v>421</v>
      </c>
      <c r="C43" s="18" t="s">
        <v>422</v>
      </c>
      <c r="D43" s="6"/>
      <c r="E43" s="6"/>
      <c r="F43" s="6"/>
      <c r="G43" s="6"/>
      <c r="H43" s="6"/>
      <c r="I43" s="5">
        <f t="shared" si="3"/>
        <v>0</v>
      </c>
      <c r="J43" s="5">
        <f t="shared" si="4"/>
        <v>0</v>
      </c>
      <c r="K43" s="5" t="b">
        <f t="shared" si="2"/>
        <v>0</v>
      </c>
    </row>
    <row r="44" spans="1:11" ht="24">
      <c r="A44" s="17" t="s">
        <v>22</v>
      </c>
      <c r="B44" s="18" t="s">
        <v>423</v>
      </c>
      <c r="C44" s="18" t="s">
        <v>422</v>
      </c>
      <c r="D44" s="6"/>
      <c r="E44" s="6"/>
      <c r="F44" s="6"/>
      <c r="G44" s="6"/>
      <c r="H44" s="6"/>
      <c r="I44" s="5">
        <f t="shared" si="3"/>
        <v>0</v>
      </c>
      <c r="J44" s="5">
        <f t="shared" si="4"/>
        <v>0</v>
      </c>
      <c r="K44" s="5" t="b">
        <f t="shared" si="2"/>
        <v>0</v>
      </c>
    </row>
    <row r="45" spans="1:11" ht="24">
      <c r="A45" s="20" t="s">
        <v>22</v>
      </c>
      <c r="B45" s="21" t="s">
        <v>424</v>
      </c>
      <c r="C45" s="21" t="s">
        <v>425</v>
      </c>
      <c r="D45" s="6"/>
      <c r="E45" s="6"/>
      <c r="F45" s="6"/>
      <c r="G45" s="6"/>
      <c r="H45" s="6"/>
      <c r="I45" s="5">
        <f t="shared" si="3"/>
        <v>0</v>
      </c>
      <c r="J45" s="5">
        <f t="shared" si="4"/>
        <v>0</v>
      </c>
      <c r="K45" s="5" t="b">
        <f t="shared" si="2"/>
        <v>0</v>
      </c>
    </row>
    <row r="46" spans="1:11" ht="24">
      <c r="A46" s="7"/>
      <c r="B46" s="7"/>
      <c r="C46" s="1" t="s">
        <v>14</v>
      </c>
      <c r="D46" s="1">
        <f>COUNTIF(D7:D45,"=4")</f>
        <v>0</v>
      </c>
      <c r="E46" s="1">
        <f t="shared" ref="E46:H46" si="5">COUNTIF(E7:E45,"=4")</f>
        <v>0</v>
      </c>
      <c r="F46" s="1">
        <f t="shared" si="5"/>
        <v>0</v>
      </c>
      <c r="G46" s="1">
        <f t="shared" si="5"/>
        <v>0</v>
      </c>
      <c r="H46" s="1">
        <f t="shared" si="5"/>
        <v>0</v>
      </c>
      <c r="I46" s="7"/>
      <c r="J46" s="7"/>
      <c r="K46" s="7"/>
    </row>
    <row r="47" spans="1:11" ht="24">
      <c r="A47" s="7"/>
      <c r="B47" s="7"/>
      <c r="C47" s="1" t="s">
        <v>10</v>
      </c>
      <c r="D47" s="1">
        <f>COUNTIF(D7:D45,"=3")</f>
        <v>0</v>
      </c>
      <c r="E47" s="1">
        <f t="shared" ref="E47:H47" si="6">COUNTIF(E7:E45,"=3")</f>
        <v>0</v>
      </c>
      <c r="F47" s="1">
        <f t="shared" si="6"/>
        <v>0</v>
      </c>
      <c r="G47" s="1">
        <f t="shared" si="6"/>
        <v>0</v>
      </c>
      <c r="H47" s="1">
        <f t="shared" si="6"/>
        <v>0</v>
      </c>
      <c r="I47" s="7"/>
      <c r="J47" s="7"/>
      <c r="K47" s="7"/>
    </row>
    <row r="48" spans="1:11" ht="24">
      <c r="A48" s="7"/>
      <c r="B48" s="7"/>
      <c r="C48" s="1" t="s">
        <v>11</v>
      </c>
      <c r="D48" s="1">
        <f>COUNTIF(D7:D45,"=2")</f>
        <v>0</v>
      </c>
      <c r="E48" s="1">
        <f t="shared" ref="E48:H48" si="7">COUNTIF(E7:E45,"=2")</f>
        <v>0</v>
      </c>
      <c r="F48" s="1">
        <f t="shared" si="7"/>
        <v>0</v>
      </c>
      <c r="G48" s="1">
        <f t="shared" si="7"/>
        <v>0</v>
      </c>
      <c r="H48" s="1">
        <f t="shared" si="7"/>
        <v>0</v>
      </c>
      <c r="I48" s="7"/>
      <c r="J48" s="7"/>
      <c r="K48" s="7"/>
    </row>
    <row r="49" spans="1:11" ht="24">
      <c r="A49" s="7"/>
      <c r="B49" s="7"/>
      <c r="C49" s="1" t="s">
        <v>12</v>
      </c>
      <c r="D49" s="1">
        <f>COUNTIF(D7:D45,"=1")</f>
        <v>0</v>
      </c>
      <c r="E49" s="1">
        <f t="shared" ref="E49:H49" si="8">COUNTIF(E7:E45,"=1")</f>
        <v>0</v>
      </c>
      <c r="F49" s="1">
        <f t="shared" si="8"/>
        <v>0</v>
      </c>
      <c r="G49" s="1">
        <f t="shared" si="8"/>
        <v>0</v>
      </c>
      <c r="H49" s="1">
        <f t="shared" si="8"/>
        <v>0</v>
      </c>
      <c r="I49" s="7"/>
      <c r="J49" s="7"/>
      <c r="K49" s="7"/>
    </row>
  </sheetData>
  <mergeCells count="5">
    <mergeCell ref="A5:C6"/>
    <mergeCell ref="D5:H5"/>
    <mergeCell ref="I5:I6"/>
    <mergeCell ref="K5:K6"/>
    <mergeCell ref="J5:J6"/>
  </mergeCells>
  <dataValidations count="1">
    <dataValidation type="list" allowBlank="1" showInputMessage="1" showErrorMessage="1" sqref="A21 A29:A31 A33:A34" xr:uid="{00000000-0002-0000-0500-000000000000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3"/>
  <sheetViews>
    <sheetView tabSelected="1" workbookViewId="0">
      <selection activeCell="D43" sqref="D43:H43"/>
    </sheetView>
  </sheetViews>
  <sheetFormatPr defaultRowHeight="14.5"/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>
      <c r="A2" s="1" t="s">
        <v>490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>
      <c r="A4" s="2" t="s">
        <v>13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>
      <c r="A5" s="38" t="s">
        <v>1</v>
      </c>
      <c r="B5" s="38"/>
      <c r="C5" s="38"/>
      <c r="D5" s="39" t="s">
        <v>2</v>
      </c>
      <c r="E5" s="39"/>
      <c r="F5" s="39"/>
      <c r="G5" s="39"/>
      <c r="H5" s="39"/>
      <c r="I5" s="38" t="s">
        <v>3</v>
      </c>
      <c r="J5" s="38" t="s">
        <v>15</v>
      </c>
      <c r="K5" s="38" t="s">
        <v>4</v>
      </c>
    </row>
    <row r="6" spans="1:11" ht="24">
      <c r="A6" s="38"/>
      <c r="B6" s="38"/>
      <c r="C6" s="38"/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8"/>
      <c r="J6" s="38"/>
      <c r="K6" s="38"/>
    </row>
    <row r="7" spans="1:11" ht="24">
      <c r="A7" s="9" t="s">
        <v>21</v>
      </c>
      <c r="B7" s="10" t="s">
        <v>70</v>
      </c>
      <c r="C7" s="10" t="s">
        <v>426</v>
      </c>
      <c r="D7" s="4"/>
      <c r="E7" s="4"/>
      <c r="F7" s="4"/>
      <c r="G7" s="4"/>
      <c r="H7" s="4"/>
      <c r="I7" s="5">
        <f>SUM(D7:H7)</f>
        <v>0</v>
      </c>
      <c r="J7" s="5">
        <f>AVERAGE(I7)/5</f>
        <v>0</v>
      </c>
      <c r="K7" s="5" t="b">
        <f>IF(J7&gt;3,"ดีมาก",IF(J7&gt;2,"ดี",IF(J7&gt;1,"พอใช้",IF(J7&gt;0,"ปรับปรุง"))))</f>
        <v>0</v>
      </c>
    </row>
    <row r="8" spans="1:11" ht="24">
      <c r="A8" s="11" t="s">
        <v>21</v>
      </c>
      <c r="B8" s="12" t="s">
        <v>36</v>
      </c>
      <c r="C8" s="12" t="s">
        <v>47</v>
      </c>
      <c r="D8" s="6"/>
      <c r="E8" s="6"/>
      <c r="F8" s="6"/>
      <c r="G8" s="6"/>
      <c r="H8" s="6"/>
      <c r="I8" s="5">
        <f t="shared" ref="I8:I39" si="0">SUM(D8:H8)</f>
        <v>0</v>
      </c>
      <c r="J8" s="5">
        <f t="shared" ref="J8:J39" si="1">AVERAGE(I8)/5</f>
        <v>0</v>
      </c>
      <c r="K8" s="5" t="b">
        <f t="shared" ref="K8:K39" si="2">IF(J8&gt;3,"ดีมาก",IF(J8&gt;2,"ดี",IF(J8&gt;1,"พอใช้",IF(J8&gt;0,"ปรับปรุง"))))</f>
        <v>0</v>
      </c>
    </row>
    <row r="9" spans="1:11" ht="24">
      <c r="A9" s="11" t="s">
        <v>21</v>
      </c>
      <c r="B9" s="12" t="s">
        <v>427</v>
      </c>
      <c r="C9" s="12" t="s">
        <v>428</v>
      </c>
      <c r="D9" s="6"/>
      <c r="E9" s="6"/>
      <c r="F9" s="6"/>
      <c r="G9" s="6"/>
      <c r="H9" s="6"/>
      <c r="I9" s="5">
        <f t="shared" si="0"/>
        <v>0</v>
      </c>
      <c r="J9" s="5">
        <f t="shared" si="1"/>
        <v>0</v>
      </c>
      <c r="K9" s="5" t="b">
        <f t="shared" si="2"/>
        <v>0</v>
      </c>
    </row>
    <row r="10" spans="1:11" ht="24">
      <c r="A10" s="11" t="s">
        <v>21</v>
      </c>
      <c r="B10" s="12" t="s">
        <v>429</v>
      </c>
      <c r="C10" s="12" t="s">
        <v>430</v>
      </c>
      <c r="D10" s="6"/>
      <c r="E10" s="6"/>
      <c r="F10" s="6"/>
      <c r="G10" s="6"/>
      <c r="H10" s="6"/>
      <c r="I10" s="5">
        <f t="shared" si="0"/>
        <v>0</v>
      </c>
      <c r="J10" s="5">
        <f t="shared" si="1"/>
        <v>0</v>
      </c>
      <c r="K10" s="5" t="b">
        <f t="shared" si="2"/>
        <v>0</v>
      </c>
    </row>
    <row r="11" spans="1:11" ht="24">
      <c r="A11" s="11" t="s">
        <v>21</v>
      </c>
      <c r="B11" s="12" t="s">
        <v>431</v>
      </c>
      <c r="C11" s="12" t="s">
        <v>432</v>
      </c>
      <c r="D11" s="6"/>
      <c r="E11" s="6"/>
      <c r="F11" s="6"/>
      <c r="G11" s="6"/>
      <c r="H11" s="6"/>
      <c r="I11" s="5">
        <f t="shared" si="0"/>
        <v>0</v>
      </c>
      <c r="J11" s="5">
        <f t="shared" si="1"/>
        <v>0</v>
      </c>
      <c r="K11" s="5" t="b">
        <f t="shared" si="2"/>
        <v>0</v>
      </c>
    </row>
    <row r="12" spans="1:11" ht="24">
      <c r="A12" s="11" t="s">
        <v>21</v>
      </c>
      <c r="B12" s="12" t="s">
        <v>433</v>
      </c>
      <c r="C12" s="12" t="s">
        <v>434</v>
      </c>
      <c r="D12" s="6"/>
      <c r="E12" s="6"/>
      <c r="F12" s="6"/>
      <c r="G12" s="6"/>
      <c r="H12" s="6"/>
      <c r="I12" s="5">
        <f t="shared" si="0"/>
        <v>0</v>
      </c>
      <c r="J12" s="5">
        <f t="shared" si="1"/>
        <v>0</v>
      </c>
      <c r="K12" s="5" t="b">
        <f t="shared" si="2"/>
        <v>0</v>
      </c>
    </row>
    <row r="13" spans="1:11" ht="24">
      <c r="A13" s="11" t="s">
        <v>21</v>
      </c>
      <c r="B13" s="12" t="s">
        <v>435</v>
      </c>
      <c r="C13" s="12" t="s">
        <v>436</v>
      </c>
      <c r="D13" s="6"/>
      <c r="E13" s="6"/>
      <c r="F13" s="6"/>
      <c r="G13" s="6"/>
      <c r="H13" s="6"/>
      <c r="I13" s="5">
        <f t="shared" si="0"/>
        <v>0</v>
      </c>
      <c r="J13" s="5">
        <f t="shared" si="1"/>
        <v>0</v>
      </c>
      <c r="K13" s="5" t="b">
        <f t="shared" si="2"/>
        <v>0</v>
      </c>
    </row>
    <row r="14" spans="1:11" ht="24">
      <c r="A14" s="11" t="s">
        <v>21</v>
      </c>
      <c r="B14" s="12" t="s">
        <v>437</v>
      </c>
      <c r="C14" s="12" t="s">
        <v>438</v>
      </c>
      <c r="D14" s="6"/>
      <c r="E14" s="6"/>
      <c r="F14" s="6"/>
      <c r="G14" s="6"/>
      <c r="H14" s="6"/>
      <c r="I14" s="5">
        <f t="shared" si="0"/>
        <v>0</v>
      </c>
      <c r="J14" s="5">
        <f t="shared" si="1"/>
        <v>0</v>
      </c>
      <c r="K14" s="5" t="b">
        <f t="shared" si="2"/>
        <v>0</v>
      </c>
    </row>
    <row r="15" spans="1:11" ht="24">
      <c r="A15" s="11" t="s">
        <v>21</v>
      </c>
      <c r="B15" s="12" t="s">
        <v>30</v>
      </c>
      <c r="C15" s="12" t="s">
        <v>439</v>
      </c>
      <c r="D15" s="6"/>
      <c r="E15" s="6"/>
      <c r="F15" s="6"/>
      <c r="G15" s="6"/>
      <c r="H15" s="6"/>
      <c r="I15" s="5">
        <f t="shared" si="0"/>
        <v>0</v>
      </c>
      <c r="J15" s="5">
        <f t="shared" si="1"/>
        <v>0</v>
      </c>
      <c r="K15" s="5" t="b">
        <f t="shared" si="2"/>
        <v>0</v>
      </c>
    </row>
    <row r="16" spans="1:11" ht="24">
      <c r="A16" s="11" t="s">
        <v>21</v>
      </c>
      <c r="B16" s="12" t="s">
        <v>440</v>
      </c>
      <c r="C16" s="12" t="s">
        <v>441</v>
      </c>
      <c r="D16" s="6"/>
      <c r="E16" s="6"/>
      <c r="F16" s="6"/>
      <c r="G16" s="6"/>
      <c r="H16" s="6"/>
      <c r="I16" s="5">
        <f t="shared" si="0"/>
        <v>0</v>
      </c>
      <c r="J16" s="5">
        <f t="shared" si="1"/>
        <v>0</v>
      </c>
      <c r="K16" s="5" t="b">
        <f t="shared" si="2"/>
        <v>0</v>
      </c>
    </row>
    <row r="17" spans="1:11" ht="24">
      <c r="A17" s="24" t="s">
        <v>21</v>
      </c>
      <c r="B17" s="24" t="s">
        <v>53</v>
      </c>
      <c r="C17" s="24" t="s">
        <v>65</v>
      </c>
      <c r="D17" s="6"/>
      <c r="E17" s="6"/>
      <c r="F17" s="6"/>
      <c r="G17" s="6"/>
      <c r="H17" s="6"/>
      <c r="I17" s="5">
        <f t="shared" si="0"/>
        <v>0</v>
      </c>
      <c r="J17" s="5">
        <f t="shared" si="1"/>
        <v>0</v>
      </c>
      <c r="K17" s="5" t="b">
        <f t="shared" si="2"/>
        <v>0</v>
      </c>
    </row>
    <row r="18" spans="1:11" ht="21.75" customHeight="1">
      <c r="A18" s="31" t="s">
        <v>21</v>
      </c>
      <c r="B18" s="32" t="s">
        <v>69</v>
      </c>
      <c r="C18" s="42" t="s">
        <v>442</v>
      </c>
      <c r="D18" s="6"/>
      <c r="E18" s="6"/>
      <c r="F18" s="6"/>
      <c r="G18" s="6"/>
      <c r="H18" s="6"/>
      <c r="I18" s="5">
        <f t="shared" si="0"/>
        <v>0</v>
      </c>
      <c r="J18" s="5">
        <f t="shared" si="1"/>
        <v>0</v>
      </c>
      <c r="K18" s="5" t="b">
        <f t="shared" si="2"/>
        <v>0</v>
      </c>
    </row>
    <row r="19" spans="1:11" ht="24">
      <c r="A19" s="11" t="s">
        <v>22</v>
      </c>
      <c r="B19" s="12" t="s">
        <v>410</v>
      </c>
      <c r="C19" s="12" t="s">
        <v>443</v>
      </c>
      <c r="D19" s="6"/>
      <c r="E19" s="6"/>
      <c r="F19" s="6"/>
      <c r="G19" s="6"/>
      <c r="H19" s="6"/>
      <c r="I19" s="5">
        <f t="shared" si="0"/>
        <v>0</v>
      </c>
      <c r="J19" s="5">
        <f t="shared" si="1"/>
        <v>0</v>
      </c>
      <c r="K19" s="5" t="b">
        <f t="shared" si="2"/>
        <v>0</v>
      </c>
    </row>
    <row r="20" spans="1:11" ht="24">
      <c r="A20" s="11" t="s">
        <v>22</v>
      </c>
      <c r="B20" s="12" t="s">
        <v>444</v>
      </c>
      <c r="C20" s="12" t="s">
        <v>445</v>
      </c>
      <c r="D20" s="6"/>
      <c r="E20" s="6"/>
      <c r="F20" s="6"/>
      <c r="G20" s="6"/>
      <c r="H20" s="6"/>
      <c r="I20" s="5">
        <f t="shared" si="0"/>
        <v>0</v>
      </c>
      <c r="J20" s="5">
        <f t="shared" si="1"/>
        <v>0</v>
      </c>
      <c r="K20" s="5" t="b">
        <f t="shared" si="2"/>
        <v>0</v>
      </c>
    </row>
    <row r="21" spans="1:11" ht="24">
      <c r="A21" s="11" t="s">
        <v>22</v>
      </c>
      <c r="B21" s="12" t="s">
        <v>446</v>
      </c>
      <c r="C21" s="12" t="s">
        <v>447</v>
      </c>
      <c r="D21" s="6"/>
      <c r="E21" s="6"/>
      <c r="F21" s="6"/>
      <c r="G21" s="6"/>
      <c r="H21" s="6"/>
      <c r="I21" s="5">
        <f t="shared" si="0"/>
        <v>0</v>
      </c>
      <c r="J21" s="5">
        <f t="shared" si="1"/>
        <v>0</v>
      </c>
      <c r="K21" s="5" t="b">
        <f t="shared" si="2"/>
        <v>0</v>
      </c>
    </row>
    <row r="22" spans="1:11" ht="24">
      <c r="A22" s="11" t="s">
        <v>22</v>
      </c>
      <c r="B22" s="12" t="s">
        <v>32</v>
      </c>
      <c r="C22" s="12" t="s">
        <v>52</v>
      </c>
      <c r="D22" s="6"/>
      <c r="E22" s="6"/>
      <c r="F22" s="6"/>
      <c r="G22" s="6"/>
      <c r="H22" s="6"/>
      <c r="I22" s="5">
        <f t="shared" si="0"/>
        <v>0</v>
      </c>
      <c r="J22" s="5">
        <f t="shared" si="1"/>
        <v>0</v>
      </c>
      <c r="K22" s="5" t="b">
        <f t="shared" si="2"/>
        <v>0</v>
      </c>
    </row>
    <row r="23" spans="1:11" ht="24">
      <c r="A23" s="11" t="s">
        <v>22</v>
      </c>
      <c r="B23" s="12" t="s">
        <v>448</v>
      </c>
      <c r="C23" s="12" t="s">
        <v>254</v>
      </c>
      <c r="D23" s="6"/>
      <c r="E23" s="6"/>
      <c r="F23" s="6"/>
      <c r="G23" s="6"/>
      <c r="H23" s="6"/>
      <c r="I23" s="5">
        <f t="shared" si="0"/>
        <v>0</v>
      </c>
      <c r="J23" s="5">
        <f t="shared" si="1"/>
        <v>0</v>
      </c>
      <c r="K23" s="5" t="b">
        <f t="shared" si="2"/>
        <v>0</v>
      </c>
    </row>
    <row r="24" spans="1:11" ht="24">
      <c r="A24" s="11" t="s">
        <v>22</v>
      </c>
      <c r="B24" s="12" t="s">
        <v>449</v>
      </c>
      <c r="C24" s="12" t="s">
        <v>450</v>
      </c>
      <c r="D24" s="6"/>
      <c r="E24" s="6"/>
      <c r="F24" s="6"/>
      <c r="G24" s="6"/>
      <c r="H24" s="6"/>
      <c r="I24" s="5">
        <f t="shared" si="0"/>
        <v>0</v>
      </c>
      <c r="J24" s="5">
        <f t="shared" si="1"/>
        <v>0</v>
      </c>
      <c r="K24" s="5" t="b">
        <f t="shared" si="2"/>
        <v>0</v>
      </c>
    </row>
    <row r="25" spans="1:11" ht="24">
      <c r="A25" s="11" t="s">
        <v>22</v>
      </c>
      <c r="B25" s="12" t="s">
        <v>451</v>
      </c>
      <c r="C25" s="12" t="s">
        <v>452</v>
      </c>
      <c r="D25" s="6"/>
      <c r="E25" s="6"/>
      <c r="F25" s="6"/>
      <c r="G25" s="6"/>
      <c r="H25" s="6"/>
      <c r="I25" s="5">
        <f t="shared" si="0"/>
        <v>0</v>
      </c>
      <c r="J25" s="5">
        <f t="shared" si="1"/>
        <v>0</v>
      </c>
      <c r="K25" s="5" t="b">
        <f t="shared" si="2"/>
        <v>0</v>
      </c>
    </row>
    <row r="26" spans="1:11" ht="24">
      <c r="A26" s="11" t="s">
        <v>22</v>
      </c>
      <c r="B26" s="12" t="s">
        <v>453</v>
      </c>
      <c r="C26" s="12" t="s">
        <v>454</v>
      </c>
      <c r="D26" s="6"/>
      <c r="E26" s="6"/>
      <c r="F26" s="6"/>
      <c r="G26" s="6"/>
      <c r="H26" s="6"/>
      <c r="I26" s="5">
        <f t="shared" si="0"/>
        <v>0</v>
      </c>
      <c r="J26" s="5">
        <f t="shared" si="1"/>
        <v>0</v>
      </c>
      <c r="K26" s="5" t="b">
        <f t="shared" si="2"/>
        <v>0</v>
      </c>
    </row>
    <row r="27" spans="1:11" ht="24">
      <c r="A27" s="11" t="s">
        <v>22</v>
      </c>
      <c r="B27" s="12" t="s">
        <v>455</v>
      </c>
      <c r="C27" s="12" t="s">
        <v>456</v>
      </c>
      <c r="D27" s="6"/>
      <c r="E27" s="6"/>
      <c r="F27" s="6"/>
      <c r="G27" s="6"/>
      <c r="H27" s="6"/>
      <c r="I27" s="5">
        <f t="shared" si="0"/>
        <v>0</v>
      </c>
      <c r="J27" s="5">
        <f t="shared" si="1"/>
        <v>0</v>
      </c>
      <c r="K27" s="5" t="b">
        <f t="shared" si="2"/>
        <v>0</v>
      </c>
    </row>
    <row r="28" spans="1:11" ht="24">
      <c r="A28" s="11" t="s">
        <v>22</v>
      </c>
      <c r="B28" s="12" t="s">
        <v>32</v>
      </c>
      <c r="C28" s="12" t="s">
        <v>457</v>
      </c>
      <c r="D28" s="6"/>
      <c r="E28" s="6"/>
      <c r="F28" s="6"/>
      <c r="G28" s="6"/>
      <c r="H28" s="6"/>
      <c r="I28" s="5">
        <f t="shared" si="0"/>
        <v>0</v>
      </c>
      <c r="J28" s="5">
        <f t="shared" si="1"/>
        <v>0</v>
      </c>
      <c r="K28" s="5" t="b">
        <f t="shared" si="2"/>
        <v>0</v>
      </c>
    </row>
    <row r="29" spans="1:11" ht="24">
      <c r="A29" s="11" t="s">
        <v>22</v>
      </c>
      <c r="B29" s="12" t="s">
        <v>458</v>
      </c>
      <c r="C29" s="12" t="s">
        <v>459</v>
      </c>
      <c r="D29" s="6"/>
      <c r="E29" s="6"/>
      <c r="F29" s="6"/>
      <c r="G29" s="6"/>
      <c r="H29" s="6"/>
      <c r="I29" s="5">
        <f t="shared" si="0"/>
        <v>0</v>
      </c>
      <c r="J29" s="5">
        <f t="shared" si="1"/>
        <v>0</v>
      </c>
      <c r="K29" s="5" t="b">
        <f t="shared" si="2"/>
        <v>0</v>
      </c>
    </row>
    <row r="30" spans="1:11" ht="24">
      <c r="A30" s="11" t="s">
        <v>22</v>
      </c>
      <c r="B30" s="12" t="s">
        <v>460</v>
      </c>
      <c r="C30" s="12" t="s">
        <v>461</v>
      </c>
      <c r="D30" s="6"/>
      <c r="E30" s="6"/>
      <c r="F30" s="6"/>
      <c r="G30" s="6"/>
      <c r="H30" s="6"/>
      <c r="I30" s="5">
        <f t="shared" si="0"/>
        <v>0</v>
      </c>
      <c r="J30" s="5">
        <f t="shared" si="1"/>
        <v>0</v>
      </c>
      <c r="K30" s="5" t="b">
        <f t="shared" si="2"/>
        <v>0</v>
      </c>
    </row>
    <row r="31" spans="1:11" ht="24">
      <c r="A31" s="11" t="s">
        <v>22</v>
      </c>
      <c r="B31" s="12" t="s">
        <v>462</v>
      </c>
      <c r="C31" s="12" t="s">
        <v>463</v>
      </c>
      <c r="D31" s="6"/>
      <c r="E31" s="6"/>
      <c r="F31" s="6"/>
      <c r="G31" s="6"/>
      <c r="H31" s="6"/>
      <c r="I31" s="5">
        <f t="shared" si="0"/>
        <v>0</v>
      </c>
      <c r="J31" s="5">
        <f t="shared" si="1"/>
        <v>0</v>
      </c>
      <c r="K31" s="5" t="b">
        <f t="shared" si="2"/>
        <v>0</v>
      </c>
    </row>
    <row r="32" spans="1:11" ht="24">
      <c r="A32" s="11" t="s">
        <v>22</v>
      </c>
      <c r="B32" s="12" t="s">
        <v>464</v>
      </c>
      <c r="C32" s="12" t="s">
        <v>465</v>
      </c>
      <c r="D32" s="6"/>
      <c r="E32" s="6"/>
      <c r="F32" s="6"/>
      <c r="G32" s="6"/>
      <c r="H32" s="6"/>
      <c r="I32" s="5">
        <f t="shared" si="0"/>
        <v>0</v>
      </c>
      <c r="J32" s="5">
        <f t="shared" si="1"/>
        <v>0</v>
      </c>
      <c r="K32" s="5" t="b">
        <f t="shared" si="2"/>
        <v>0</v>
      </c>
    </row>
    <row r="33" spans="1:11" ht="24">
      <c r="A33" s="11" t="s">
        <v>22</v>
      </c>
      <c r="B33" s="12" t="s">
        <v>466</v>
      </c>
      <c r="C33" s="12" t="s">
        <v>467</v>
      </c>
      <c r="D33" s="6"/>
      <c r="E33" s="6"/>
      <c r="F33" s="6"/>
      <c r="G33" s="6"/>
      <c r="H33" s="6"/>
      <c r="I33" s="5">
        <f t="shared" si="0"/>
        <v>0</v>
      </c>
      <c r="J33" s="5">
        <f t="shared" si="1"/>
        <v>0</v>
      </c>
      <c r="K33" s="5" t="b">
        <f t="shared" si="2"/>
        <v>0</v>
      </c>
    </row>
    <row r="34" spans="1:11" ht="24">
      <c r="A34" s="11" t="s">
        <v>22</v>
      </c>
      <c r="B34" s="12" t="s">
        <v>468</v>
      </c>
      <c r="C34" s="12" t="s">
        <v>469</v>
      </c>
      <c r="D34" s="6"/>
      <c r="E34" s="6"/>
      <c r="F34" s="6"/>
      <c r="G34" s="6"/>
      <c r="H34" s="6"/>
      <c r="I34" s="5">
        <f t="shared" si="0"/>
        <v>0</v>
      </c>
      <c r="J34" s="5">
        <f t="shared" si="1"/>
        <v>0</v>
      </c>
      <c r="K34" s="5" t="b">
        <f t="shared" si="2"/>
        <v>0</v>
      </c>
    </row>
    <row r="35" spans="1:11" ht="24">
      <c r="A35" s="11" t="s">
        <v>22</v>
      </c>
      <c r="B35" s="12" t="s">
        <v>470</v>
      </c>
      <c r="C35" s="12" t="s">
        <v>471</v>
      </c>
      <c r="D35" s="6"/>
      <c r="E35" s="6"/>
      <c r="F35" s="6"/>
      <c r="G35" s="6"/>
      <c r="H35" s="6"/>
      <c r="I35" s="5">
        <f t="shared" si="0"/>
        <v>0</v>
      </c>
      <c r="J35" s="5">
        <f t="shared" si="1"/>
        <v>0</v>
      </c>
      <c r="K35" s="5" t="b">
        <f t="shared" si="2"/>
        <v>0</v>
      </c>
    </row>
    <row r="36" spans="1:11" ht="24">
      <c r="A36" s="11" t="s">
        <v>22</v>
      </c>
      <c r="B36" s="12" t="s">
        <v>472</v>
      </c>
      <c r="C36" s="12" t="s">
        <v>473</v>
      </c>
      <c r="D36" s="6"/>
      <c r="E36" s="6"/>
      <c r="F36" s="6"/>
      <c r="G36" s="6"/>
      <c r="H36" s="6"/>
      <c r="I36" s="5">
        <f t="shared" si="0"/>
        <v>0</v>
      </c>
      <c r="J36" s="5">
        <f t="shared" si="1"/>
        <v>0</v>
      </c>
      <c r="K36" s="5" t="b">
        <f t="shared" si="2"/>
        <v>0</v>
      </c>
    </row>
    <row r="37" spans="1:11" ht="24">
      <c r="A37" s="11" t="s">
        <v>22</v>
      </c>
      <c r="B37" s="12" t="s">
        <v>474</v>
      </c>
      <c r="C37" s="12" t="s">
        <v>475</v>
      </c>
      <c r="D37" s="6"/>
      <c r="E37" s="6"/>
      <c r="F37" s="6"/>
      <c r="G37" s="6"/>
      <c r="H37" s="6"/>
      <c r="I37" s="5">
        <f t="shared" si="0"/>
        <v>0</v>
      </c>
      <c r="J37" s="5">
        <f t="shared" si="1"/>
        <v>0</v>
      </c>
      <c r="K37" s="5" t="b">
        <f t="shared" si="2"/>
        <v>0</v>
      </c>
    </row>
    <row r="38" spans="1:11" ht="24">
      <c r="A38" s="11" t="s">
        <v>22</v>
      </c>
      <c r="B38" s="12" t="s">
        <v>476</v>
      </c>
      <c r="C38" s="12" t="s">
        <v>18</v>
      </c>
      <c r="D38" s="6"/>
      <c r="E38" s="6"/>
      <c r="F38" s="6"/>
      <c r="G38" s="6"/>
      <c r="H38" s="6"/>
      <c r="I38" s="5">
        <f t="shared" si="0"/>
        <v>0</v>
      </c>
      <c r="J38" s="5">
        <f t="shared" si="1"/>
        <v>0</v>
      </c>
      <c r="K38" s="5" t="b">
        <f t="shared" si="2"/>
        <v>0</v>
      </c>
    </row>
    <row r="39" spans="1:11" ht="24">
      <c r="A39" s="29" t="s">
        <v>22</v>
      </c>
      <c r="B39" s="30" t="s">
        <v>477</v>
      </c>
      <c r="C39" s="30" t="s">
        <v>478</v>
      </c>
      <c r="D39" s="6"/>
      <c r="E39" s="6"/>
      <c r="F39" s="6"/>
      <c r="G39" s="6"/>
      <c r="H39" s="6"/>
      <c r="I39" s="5">
        <f t="shared" si="0"/>
        <v>0</v>
      </c>
      <c r="J39" s="5">
        <f t="shared" si="1"/>
        <v>0</v>
      </c>
      <c r="K39" s="5" t="b">
        <f t="shared" si="2"/>
        <v>0</v>
      </c>
    </row>
    <row r="40" spans="1:11" ht="24">
      <c r="A40" s="7"/>
      <c r="B40" s="7"/>
      <c r="C40" s="1" t="s">
        <v>14</v>
      </c>
      <c r="D40" s="1">
        <f>COUNTIF(D7:D39,"=4")</f>
        <v>0</v>
      </c>
      <c r="E40" s="1">
        <f t="shared" ref="E40:H40" si="3">COUNTIF(E7:E39,"=4")</f>
        <v>0</v>
      </c>
      <c r="F40" s="1">
        <f t="shared" si="3"/>
        <v>0</v>
      </c>
      <c r="G40" s="1">
        <f t="shared" si="3"/>
        <v>0</v>
      </c>
      <c r="H40" s="1">
        <f t="shared" si="3"/>
        <v>0</v>
      </c>
      <c r="I40" s="7"/>
      <c r="J40" s="5"/>
      <c r="K40" s="7"/>
    </row>
    <row r="41" spans="1:11" ht="24">
      <c r="A41" s="7"/>
      <c r="B41" s="7"/>
      <c r="C41" s="1" t="s">
        <v>10</v>
      </c>
      <c r="D41" s="1">
        <f>COUNTIF(D7:D39,"=3")</f>
        <v>0</v>
      </c>
      <c r="E41" s="1">
        <f t="shared" ref="E41:H41" si="4">COUNTIF(E7:E39,"=3")</f>
        <v>0</v>
      </c>
      <c r="F41" s="1">
        <f t="shared" si="4"/>
        <v>0</v>
      </c>
      <c r="G41" s="1">
        <f t="shared" si="4"/>
        <v>0</v>
      </c>
      <c r="H41" s="1">
        <f t="shared" si="4"/>
        <v>0</v>
      </c>
      <c r="I41" s="7"/>
      <c r="J41" s="5"/>
      <c r="K41" s="7"/>
    </row>
    <row r="42" spans="1:11" ht="24">
      <c r="A42" s="7"/>
      <c r="B42" s="7"/>
      <c r="C42" s="1" t="s">
        <v>11</v>
      </c>
      <c r="D42" s="1">
        <f>COUNTIF(D7:D39,"=2")</f>
        <v>0</v>
      </c>
      <c r="E42" s="1">
        <f t="shared" ref="E42:H42" si="5">COUNTIF(E7:E39,"=2")</f>
        <v>0</v>
      </c>
      <c r="F42" s="1">
        <f t="shared" si="5"/>
        <v>0</v>
      </c>
      <c r="G42" s="1">
        <f t="shared" si="5"/>
        <v>0</v>
      </c>
      <c r="H42" s="1">
        <f t="shared" si="5"/>
        <v>0</v>
      </c>
      <c r="I42" s="7"/>
      <c r="J42" s="7"/>
      <c r="K42" s="7"/>
    </row>
    <row r="43" spans="1:11" ht="24">
      <c r="A43" s="7"/>
      <c r="B43" s="7"/>
      <c r="C43" s="1" t="s">
        <v>12</v>
      </c>
      <c r="D43" s="1">
        <f>COUNTIF(D7:D39,"=1")</f>
        <v>0</v>
      </c>
      <c r="E43" s="1">
        <f t="shared" ref="E43:H43" si="6">COUNTIF(E7:E39,"=1")</f>
        <v>0</v>
      </c>
      <c r="F43" s="1">
        <f t="shared" si="6"/>
        <v>0</v>
      </c>
      <c r="G43" s="1">
        <f t="shared" si="6"/>
        <v>0</v>
      </c>
      <c r="H43" s="1">
        <f t="shared" si="6"/>
        <v>0</v>
      </c>
      <c r="I43" s="7"/>
      <c r="J43" s="7"/>
      <c r="K43" s="7"/>
    </row>
  </sheetData>
  <mergeCells count="5">
    <mergeCell ref="A5:C6"/>
    <mergeCell ref="D5:H5"/>
    <mergeCell ref="I5:I6"/>
    <mergeCell ref="J5:J6"/>
    <mergeCell ref="K5:K6"/>
  </mergeCells>
  <dataValidations count="1">
    <dataValidation type="list" allowBlank="1" showInputMessage="1" showErrorMessage="1" sqref="A7:A10" xr:uid="{00000000-0002-0000-0600-000000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6-1</vt:lpstr>
      <vt:lpstr>6-2</vt:lpstr>
      <vt:lpstr>6-3</vt:lpstr>
      <vt:lpstr>6-4</vt:lpstr>
      <vt:lpstr>6-5</vt:lpstr>
      <vt:lpstr>6-6</vt:lpstr>
      <vt:lpstr>6-7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Thanittha Chuenchit</cp:lastModifiedBy>
  <dcterms:created xsi:type="dcterms:W3CDTF">2019-01-06T04:04:43Z</dcterms:created>
  <dcterms:modified xsi:type="dcterms:W3CDTF">2023-12-22T09:34:21Z</dcterms:modified>
</cp:coreProperties>
</file>